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13_ncr:1_{44817EDC-272D-457E-8AB3-559D93CE4712}" xr6:coauthVersionLast="45" xr6:coauthVersionMax="45" xr10:uidLastSave="{00000000-0000-0000-0000-000000000000}"/>
  <bookViews>
    <workbookView xWindow="5115" yWindow="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J6" i="1"/>
  <c r="I6" i="1"/>
  <c r="H6" i="1"/>
  <c r="G6" i="1"/>
  <c r="F6" i="1"/>
  <c r="E6" i="1"/>
  <c r="F4" i="1"/>
  <c r="E4" i="1"/>
</calcChain>
</file>

<file path=xl/sharedStrings.xml><?xml version="1.0" encoding="utf-8"?>
<sst xmlns="http://schemas.openxmlformats.org/spreadsheetml/2006/main" count="43" uniqueCount="41">
  <si>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</si>
  <si>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</si>
  <si>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</si>
  <si>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</si>
  <si>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</si>
  <si>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</si>
  <si>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</si>
  <si>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</si>
  <si>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</si>
  <si>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</si>
  <si>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</si>
  <si>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</si>
  <si>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</si>
  <si>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</si>
  <si>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</si>
  <si>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</si>
  <si>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</si>
  <si>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</si>
  <si>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</si>
  <si>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Сосиска отварная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</si>
  <si>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</si>
  <si>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</si>
  <si>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</si>
  <si>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</si>
  <si>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</si>
  <si>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</si>
  <si>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</si>
  <si>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</si>
  <si>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Компот из свежих яблок</t>
  </si>
  <si>
    <t>хлеб бел.</t>
  </si>
  <si>
    <t>Хлеб пшеничный</t>
  </si>
  <si>
    <t>хлеб черн.</t>
  </si>
  <si>
    <t>Какао на молоке</t>
  </si>
  <si>
    <t>Хлеб пшеничный-сыр-булочка с повидлом</t>
  </si>
  <si>
    <t>Груша свежая</t>
  </si>
  <si>
    <t>Салат картофельный с огурцом и морковью</t>
  </si>
  <si>
    <t>Щи из свежей капусты</t>
  </si>
  <si>
    <t>Щницель мясной</t>
  </si>
  <si>
    <t>Гороховое пюре</t>
  </si>
  <si>
    <t>108/105</t>
  </si>
  <si>
    <t>Рожки отварные-помидор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</si>
</sst>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C18" sqref="C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44883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291</v>
      </c>
      <c r="D4" s="9" t="s">
        <v>40</v>
      </c>
      <c r="E4" s="10">
        <f>150+30</f>
        <v>180</v>
      </c>
      <c r="F4" s="11">
        <f>13.12+9.85</f>
        <v>22.97</v>
      </c>
      <c r="G4" s="11">
        <f>144.8+12</f>
        <v>156.80000000000001</v>
      </c>
      <c r="H4" s="11">
        <f>0.4+5.64</f>
        <v>6.04</v>
      </c>
      <c r="I4" s="11">
        <f>0+0.66</f>
        <v>0.66</v>
      </c>
      <c r="J4" s="12">
        <f>1.25+29</f>
        <v>30.25</v>
      </c>
    </row>
    <row r="5" spans="1:10" x14ac:dyDescent="0.25">
      <c r="A5" s="13"/>
      <c r="B5" s="14" t="s">
        <v>17</v>
      </c>
      <c r="C5" s="15">
        <v>496</v>
      </c>
      <c r="D5" s="16" t="s">
        <v>32</v>
      </c>
      <c r="E5" s="17">
        <v>200</v>
      </c>
      <c r="F5" s="18">
        <v>24.02</v>
      </c>
      <c r="G5" s="18">
        <v>144</v>
      </c>
      <c r="H5" s="18">
        <v>3.6</v>
      </c>
      <c r="I5" s="18">
        <v>3.3</v>
      </c>
      <c r="J5" s="19">
        <v>25</v>
      </c>
    </row>
    <row r="6" spans="1:10" x14ac:dyDescent="0.25">
      <c r="A6" s="13"/>
      <c r="B6" s="14" t="s">
        <v>18</v>
      </c>
      <c r="C6" s="15" t="s">
        <v>39</v>
      </c>
      <c r="D6" s="16" t="s">
        <v>33</v>
      </c>
      <c r="E6" s="17">
        <f>60+120+15</f>
        <v>195</v>
      </c>
      <c r="F6" s="18">
        <f>5.4+35+11.2</f>
        <v>51.599999999999994</v>
      </c>
      <c r="G6" s="18">
        <f>141+51.45</f>
        <v>192.45</v>
      </c>
      <c r="H6" s="18">
        <f>4.56+3.84</f>
        <v>8.3999999999999986</v>
      </c>
      <c r="I6" s="18">
        <f>0.48+3.9</f>
        <v>4.38</v>
      </c>
      <c r="J6" s="19">
        <f>29.52+0</f>
        <v>29.52</v>
      </c>
    </row>
    <row r="7" spans="1:10" x14ac:dyDescent="0.25">
      <c r="A7" s="13"/>
      <c r="B7" s="15" t="s">
        <v>23</v>
      </c>
      <c r="C7" s="15">
        <v>395</v>
      </c>
      <c r="D7" s="16" t="s">
        <v>19</v>
      </c>
      <c r="E7" s="17">
        <v>60</v>
      </c>
      <c r="F7" s="18">
        <v>59.88</v>
      </c>
      <c r="G7" s="18">
        <v>115</v>
      </c>
      <c r="H7" s="18">
        <v>5.2</v>
      </c>
      <c r="I7" s="18">
        <v>10.5</v>
      </c>
      <c r="J7" s="19">
        <v>0</v>
      </c>
    </row>
    <row r="8" spans="1:10" x14ac:dyDescent="0.25">
      <c r="A8" s="20"/>
      <c r="B8" s="21" t="s">
        <v>21</v>
      </c>
      <c r="C8" s="21">
        <v>112</v>
      </c>
      <c r="D8" s="22" t="s">
        <v>34</v>
      </c>
      <c r="E8" s="23">
        <v>150</v>
      </c>
      <c r="F8" s="24">
        <v>48.29</v>
      </c>
      <c r="G8" s="18">
        <v>47</v>
      </c>
      <c r="H8" s="18">
        <v>0.4</v>
      </c>
      <c r="I8" s="18">
        <v>0.4</v>
      </c>
      <c r="J8" s="19">
        <v>9.8000000000000007</v>
      </c>
    </row>
    <row r="9" spans="1:10" x14ac:dyDescent="0.25">
      <c r="A9" s="6" t="s">
        <v>20</v>
      </c>
      <c r="B9" s="25" t="s">
        <v>21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ht="30" x14ac:dyDescent="0.25">
      <c r="A12" s="13" t="s">
        <v>22</v>
      </c>
      <c r="B12" s="27" t="s">
        <v>23</v>
      </c>
      <c r="C12" s="28">
        <v>66</v>
      </c>
      <c r="D12" s="29" t="s">
        <v>35</v>
      </c>
      <c r="E12" s="30">
        <v>60</v>
      </c>
      <c r="F12" s="31">
        <v>10.97</v>
      </c>
      <c r="G12" s="31">
        <v>57.6</v>
      </c>
      <c r="H12" s="31">
        <v>1.02</v>
      </c>
      <c r="I12" s="31">
        <v>3.18</v>
      </c>
      <c r="J12" s="32">
        <v>6.36</v>
      </c>
    </row>
    <row r="13" spans="1:10" x14ac:dyDescent="0.25">
      <c r="A13" s="13"/>
      <c r="B13" s="14" t="s">
        <v>24</v>
      </c>
      <c r="C13" s="15">
        <v>142</v>
      </c>
      <c r="D13" s="16" t="s">
        <v>36</v>
      </c>
      <c r="E13" s="17">
        <v>200</v>
      </c>
      <c r="F13" s="18">
        <v>10.93</v>
      </c>
      <c r="G13" s="18">
        <v>66.400000000000006</v>
      </c>
      <c r="H13" s="18">
        <v>1.4</v>
      </c>
      <c r="I13" s="18">
        <v>3.98</v>
      </c>
      <c r="J13" s="19">
        <v>6.82</v>
      </c>
    </row>
    <row r="14" spans="1:10" x14ac:dyDescent="0.25">
      <c r="A14" s="13"/>
      <c r="B14" s="14" t="s">
        <v>25</v>
      </c>
      <c r="C14" s="15">
        <v>381</v>
      </c>
      <c r="D14" s="16" t="s">
        <v>37</v>
      </c>
      <c r="E14" s="17">
        <v>90</v>
      </c>
      <c r="F14" s="18">
        <v>54.5</v>
      </c>
      <c r="G14" s="18">
        <v>257.39999999999998</v>
      </c>
      <c r="H14" s="18">
        <v>16.02</v>
      </c>
      <c r="I14" s="18">
        <v>15.75</v>
      </c>
      <c r="J14" s="19">
        <v>12.87</v>
      </c>
    </row>
    <row r="15" spans="1:10" x14ac:dyDescent="0.25">
      <c r="A15" s="13"/>
      <c r="B15" s="14" t="s">
        <v>26</v>
      </c>
      <c r="C15" s="15">
        <v>418</v>
      </c>
      <c r="D15" s="16" t="s">
        <v>38</v>
      </c>
      <c r="E15" s="17">
        <v>150</v>
      </c>
      <c r="F15" s="18">
        <v>9.83</v>
      </c>
      <c r="G15" s="18">
        <v>205.2</v>
      </c>
      <c r="H15" s="18">
        <v>14.62</v>
      </c>
      <c r="I15" s="18">
        <v>0</v>
      </c>
      <c r="J15" s="19">
        <v>29.1</v>
      </c>
    </row>
    <row r="16" spans="1:10" x14ac:dyDescent="0.25">
      <c r="A16" s="13"/>
      <c r="B16" s="14" t="s">
        <v>27</v>
      </c>
      <c r="C16" s="15">
        <v>507</v>
      </c>
      <c r="D16" s="16" t="s">
        <v>28</v>
      </c>
      <c r="E16" s="17">
        <v>200</v>
      </c>
      <c r="F16" s="18">
        <v>13.05</v>
      </c>
      <c r="G16" s="18">
        <v>96</v>
      </c>
      <c r="H16" s="18">
        <v>0.5</v>
      </c>
      <c r="I16" s="18">
        <v>0.2</v>
      </c>
      <c r="J16" s="19">
        <v>23.1</v>
      </c>
    </row>
    <row r="17" spans="1:10" x14ac:dyDescent="0.25">
      <c r="A17" s="13"/>
      <c r="B17" s="14" t="s">
        <v>29</v>
      </c>
      <c r="C17" s="15">
        <v>108</v>
      </c>
      <c r="D17" s="16" t="s">
        <v>30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2022-11-18T05:18:52Z</dcterms:modified>
  <dc:language>ru-RU</dc:language>
</cp:coreProperties>
</file>