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443F9938-9677-440A-8B13-46302EC6A062}" xr6:coauthVersionLast="45" xr6:coauthVersionMax="45" xr10:uidLastSave="{00000000-0000-0000-0000-000000000000}"/>
  <bookViews>
    <workbookView xWindow="12285" yWindow="166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  <c r="J6" i="1"/>
  <c r="I6" i="1"/>
  <c r="H6" i="1"/>
  <c r="G6" i="1"/>
  <c r="J4" i="1"/>
  <c r="I4" i="1"/>
  <c r="H4" i="1"/>
  <c r="G4" i="1"/>
  <c r="F6" i="1"/>
  <c r="F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<sst xmlns="http://schemas.openxmlformats.org/spreadsheetml/2006/main" count="43" uniqueCount="42">
  <si>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</si>
  <si>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</si>
  <si>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</si>
  <si>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</si>
  <si>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</si>
  <si>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</si>
  <si>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</si>
  <si>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</si>
  <si>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</si>
  <si>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</si>
  <si>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</si>
  <si>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</si>
  <si>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</si>
  <si>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</si>
  <si>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</si>
  <si>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</si>
  <si>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</si>
  <si>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</si>
  <si>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</si>
  <si>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</si>
  <si>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</si>
  <si>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</si>
  <si>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</si>
  <si>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</si>
  <si>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</si>
  <si>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</si>
  <si>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</si>
  <si>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</si>
  <si>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</si>
  <si>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</si>
  <si>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Омлет натуральный-каша рисовая молочная</t>
  </si>
  <si>
    <t>301/268</t>
  </si>
  <si>
    <t>Какао на молоке</t>
  </si>
  <si>
    <t>108/105</t>
  </si>
  <si>
    <t>Хлеб пшеничный-масло сливочное</t>
  </si>
  <si>
    <t>Банан</t>
  </si>
  <si>
    <t>Салат из свежих огурцов</t>
  </si>
  <si>
    <t>Суп картофельный с клёцками</t>
  </si>
  <si>
    <t>Курица в соусе с томатом</t>
  </si>
  <si>
    <t>Рагу из овощей</t>
  </si>
  <si>
    <t>Компот из свежих фруктов</t>
  </si>
  <si>
    <t>146/172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</si>
</sst>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E12" sqref="E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44887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31</v>
      </c>
      <c r="D4" s="10" t="s">
        <v>30</v>
      </c>
      <c r="E4" s="11">
        <f>50+200</f>
        <v>250</v>
      </c>
      <c r="F4" s="12">
        <f>19.81+22.87</f>
        <v>42.68</v>
      </c>
      <c r="G4" s="12">
        <f>81.5+172.1/150*200</f>
        <v>310.9666666666667</v>
      </c>
      <c r="H4" s="12">
        <f>4.3+4.15/150*200</f>
        <v>9.8333333333333339</v>
      </c>
      <c r="I4" s="12">
        <f>6.6+7.29/150*200</f>
        <v>16.32</v>
      </c>
      <c r="J4" s="13">
        <f>1.15+24.3/150*200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32</v>
      </c>
      <c r="E5" s="18">
        <v>200</v>
      </c>
      <c r="F5" s="19">
        <v>22.85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33</v>
      </c>
      <c r="D6" s="17" t="s">
        <v>34</v>
      </c>
      <c r="E6" s="21"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35</v>
      </c>
      <c r="E7" s="18">
        <v>150</v>
      </c>
      <c r="F7" s="19">
        <v>37.799999999999997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17</v>
      </c>
      <c r="D12" s="34" t="s">
        <v>36</v>
      </c>
      <c r="E12" s="35">
        <v>60</v>
      </c>
      <c r="F12" s="36">
        <v>19.309999999999999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41</v>
      </c>
      <c r="D13" s="17" t="s">
        <v>37</v>
      </c>
      <c r="E13" s="21">
        <v>200</v>
      </c>
      <c r="F13" s="19">
        <v>23.27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>
        <v>405</v>
      </c>
      <c r="D14" s="17" t="s">
        <v>38</v>
      </c>
      <c r="E14" s="18">
        <v>90</v>
      </c>
      <c r="F14" s="19">
        <v>89.96</v>
      </c>
      <c r="G14" s="19">
        <f>148/80*90</f>
        <v>166.5</v>
      </c>
      <c r="H14" s="19">
        <f>9.06/80*90</f>
        <v>10.192500000000001</v>
      </c>
      <c r="I14" s="19">
        <f>9/80*90</f>
        <v>10.125</v>
      </c>
      <c r="J14" s="20">
        <f>2.7/80*90</f>
        <v>3.0375000000000001</v>
      </c>
    </row>
    <row r="15" spans="1:10" x14ac:dyDescent="0.25">
      <c r="A15" s="14"/>
      <c r="B15" s="15" t="s">
        <v>25</v>
      </c>
      <c r="C15" s="16">
        <v>195</v>
      </c>
      <c r="D15" s="17" t="s">
        <v>39</v>
      </c>
      <c r="E15" s="18">
        <v>150</v>
      </c>
      <c r="F15" s="19">
        <v>22.29</v>
      </c>
      <c r="G15" s="19">
        <v>185</v>
      </c>
      <c r="H15" s="19">
        <v>3</v>
      </c>
      <c r="I15" s="19">
        <v>8.02</v>
      </c>
      <c r="J15" s="20">
        <v>12.75</v>
      </c>
    </row>
    <row r="16" spans="1:10" x14ac:dyDescent="0.25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12.75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2022-11-22T05:11:12Z</dcterms:modified>
  <dc:language>ru-RU</dc:language>
</cp:coreProperties>
</file>