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8_{D7CC0F5F-7EDC-4578-B531-F2DC1FB5113F}" xr6:coauthVersionLast="45" xr6:coauthVersionMax="45" xr10:uidLastSave="{00000000-0000-0000-0000-000000000000}"/>
  <bookViews>
    <workbookView xWindow="12735" yWindow="184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  <c r="J6" i="1"/>
  <c r="I6" i="1"/>
  <c r="H6" i="1"/>
  <c r="G6" i="1"/>
  <c r="F4" i="1"/>
  <c r="F6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<sst xmlns="http://schemas.openxmlformats.org/spreadsheetml/2006/main" count="43" uniqueCount="42">
  <si>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</si>
  <si>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</si>
  <si>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</si>
  <si>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</si>
  <si>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</si>
  <si>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</si>
  <si>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</si>
  <si>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</si>
  <si>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</si>
  <si>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</si>
  <si>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</si>
  <si>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</si>
  <si>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</si>
  <si>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</si>
  <si>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</si>
  <si>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</si>
  <si>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</si>
  <si>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</si>
  <si>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</si>
  <si>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</si>
  <si>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</si>
  <si>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</si>
  <si>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</si>
  <si>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</si>
  <si>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</si>
  <si>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Картофельное пюре</t>
  </si>
  <si>
    <t>гарнир</t>
  </si>
  <si>
    <t>Печень тушенная в сметанном соусе</t>
  </si>
  <si>
    <t>сладкое</t>
  </si>
  <si>
    <t>хлеб бел.</t>
  </si>
  <si>
    <t>Хлеб пшеничный</t>
  </si>
  <si>
    <t>хлеб черн.</t>
  </si>
  <si>
    <t>Запеканка из творога-молочный соус</t>
  </si>
  <si>
    <t>Чай с молоком</t>
  </si>
  <si>
    <t>Груша свежая</t>
  </si>
  <si>
    <t>Хлеб пшеничный-сыр</t>
  </si>
  <si>
    <t>Салат из моркови с зеленым горошком</t>
  </si>
  <si>
    <t>Борщ с птицей</t>
  </si>
  <si>
    <t>Компот из свежей смородины</t>
  </si>
  <si>
    <t>313/440</t>
  </si>
  <si>
    <t>108/105</t>
  </si>
  <si>
    <t>401/422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</si>
</sst>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44888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39</v>
      </c>
      <c r="D4" s="9" t="s">
        <v>32</v>
      </c>
      <c r="E4" s="10">
        <f>150+50</f>
        <v>200</v>
      </c>
      <c r="F4" s="11">
        <f>98.4+9.95</f>
        <v>108.35000000000001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33</v>
      </c>
      <c r="E5" s="17">
        <v>200</v>
      </c>
      <c r="F5" s="18">
        <v>15.55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40</v>
      </c>
      <c r="D6" s="16" t="s">
        <v>35</v>
      </c>
      <c r="E6" s="17">
        <f>60+10</f>
        <v>70</v>
      </c>
      <c r="F6" s="18">
        <f>5.4+10.98</f>
        <v>16.380000000000003</v>
      </c>
      <c r="G6" s="18">
        <f>141+68.6/15*10</f>
        <v>186.73333333333335</v>
      </c>
      <c r="H6" s="18">
        <f>4.56+5.12/15*10</f>
        <v>7.9733333333333327</v>
      </c>
      <c r="I6" s="18">
        <f>0.48+5.2/15*10</f>
        <v>3.9466666666666668</v>
      </c>
      <c r="J6" s="19">
        <f>29.52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34</v>
      </c>
      <c r="E7" s="17">
        <v>150</v>
      </c>
      <c r="F7" s="18">
        <v>54.6</v>
      </c>
      <c r="G7" s="18">
        <f>47/100*150</f>
        <v>70.5</v>
      </c>
      <c r="H7" s="18">
        <f>0.4/100*150</f>
        <v>0.6</v>
      </c>
      <c r="I7" s="18">
        <f>0.4/100*150</f>
        <v>0.6</v>
      </c>
      <c r="J7" s="19">
        <f>9.8/100*150</f>
        <v>14.700000000000001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36</v>
      </c>
      <c r="E12" s="30">
        <v>60</v>
      </c>
      <c r="F12" s="31">
        <v>14.62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37</v>
      </c>
      <c r="E13" s="17">
        <v>200</v>
      </c>
      <c r="F13" s="18">
        <v>23.67</v>
      </c>
      <c r="G13" s="18">
        <v>76</v>
      </c>
      <c r="H13" s="18">
        <v>1.46</v>
      </c>
      <c r="I13" s="18">
        <v>4</v>
      </c>
      <c r="J13" s="19">
        <v>8.52</v>
      </c>
    </row>
    <row r="14" spans="1:10" x14ac:dyDescent="0.25">
      <c r="A14" s="13"/>
      <c r="B14" s="14" t="s">
        <v>24</v>
      </c>
      <c r="C14" s="15" t="s">
        <v>41</v>
      </c>
      <c r="D14" s="16" t="s">
        <v>27</v>
      </c>
      <c r="E14" s="17">
        <v>100</v>
      </c>
      <c r="F14" s="18">
        <v>74.36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5.5+1.69</f>
        <v>7.1899999999999995</v>
      </c>
    </row>
    <row r="15" spans="1:10" x14ac:dyDescent="0.25">
      <c r="A15" s="13"/>
      <c r="B15" s="14" t="s">
        <v>26</v>
      </c>
      <c r="C15" s="15">
        <v>429</v>
      </c>
      <c r="D15" s="16" t="s">
        <v>25</v>
      </c>
      <c r="E15" s="17">
        <v>150</v>
      </c>
      <c r="F15" s="18">
        <v>27.21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28</v>
      </c>
      <c r="C16" s="15">
        <v>507</v>
      </c>
      <c r="D16" s="16" t="s">
        <v>38</v>
      </c>
      <c r="E16" s="17">
        <v>200</v>
      </c>
      <c r="F16" s="18">
        <v>26.29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29</v>
      </c>
      <c r="C17" s="15">
        <v>108</v>
      </c>
      <c r="D17" s="16" t="s">
        <v>30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2022-11-23T04:07:20Z</dcterms:modified>
  <dc:language>ru-RU</dc:language>
</cp:coreProperties>
</file>