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8_{B73D28E6-E496-4428-BB64-D57FCF088A12}" xr6:coauthVersionLast="45" xr6:coauthVersionMax="45" xr10:uidLastSave="{00000000-0000-0000-0000-000000000000}"/>
  <bookViews>
    <workbookView xWindow="12345" yWindow="1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  <c r="F4" i="1"/>
  <c r="E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<sst xmlns="http://schemas.openxmlformats.org/spreadsheetml/2006/main" count="41" uniqueCount="40">
  <si>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</si>
  <si>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</si>
  <si>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</si>
  <si>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</si>
  <si>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</si>
  <si>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</si>
  <si>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</si>
  <si>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</si>
  <si>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</si>
  <si>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</si>
  <si>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</si>
  <si>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</si>
  <si>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</si>
  <si>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</si>
  <si>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</si>
  <si>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</si>
  <si>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</si>
  <si>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</si>
  <si>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</si>
  <si>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</si>
  <si>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</si>
  <si>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</si>
  <si>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</si>
  <si>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</si>
  <si>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</si>
  <si>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</si>
  <si>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</si>
  <si>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</si>
  <si>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</si>
  <si>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Рожки отварные-сосиски отварные-огурец порционно</t>
  </si>
  <si>
    <t>Кофейный напиток</t>
  </si>
  <si>
    <t>Хлеб-масло сливочное</t>
  </si>
  <si>
    <t>Мандарин</t>
  </si>
  <si>
    <t>Салат из свежих помидоров</t>
  </si>
  <si>
    <t>Суп рыбный</t>
  </si>
  <si>
    <t>Плов из курицы</t>
  </si>
  <si>
    <t>Компот из сухофруктов</t>
  </si>
  <si>
    <t>Хлеб</t>
  </si>
  <si>
    <t>291/395</t>
  </si>
  <si>
    <t>108/105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</si>
</sst>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44889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29</v>
      </c>
      <c r="E4" s="11">
        <f>60+50+150</f>
        <v>260</v>
      </c>
      <c r="F4" s="12">
        <f>64.84+9.85+13.12</f>
        <v>87.81</v>
      </c>
      <c r="G4" s="12">
        <f>115/50*60+12+115.9/120*150</f>
        <v>294.875</v>
      </c>
      <c r="H4" s="12">
        <f>5.2/50*60+0.4+4.52/120*150</f>
        <v>12.29</v>
      </c>
      <c r="I4" s="12">
        <f>10.5/50*60+0+0.54/120*150</f>
        <v>13.275</v>
      </c>
      <c r="J4" s="13">
        <f>0+1.25+23.23/120*150</f>
        <v>30.287499999999998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23.09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39</v>
      </c>
      <c r="D6" s="17" t="s">
        <v>31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32</v>
      </c>
      <c r="E7" s="18">
        <v>100</v>
      </c>
      <c r="F7" s="19">
        <v>34.130000000000003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33</v>
      </c>
      <c r="E12" s="35">
        <v>60</v>
      </c>
      <c r="F12" s="36">
        <v>13.3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34</v>
      </c>
      <c r="E13" s="21">
        <v>200</v>
      </c>
      <c r="F13" s="19">
        <v>33.78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35</v>
      </c>
      <c r="E14" s="18">
        <v>200</v>
      </c>
      <c r="F14" s="19">
        <v>67.27</v>
      </c>
      <c r="G14" s="19">
        <f>329/230*200</f>
        <v>286.08695652173913</v>
      </c>
      <c r="H14" s="19">
        <f>16/230*200</f>
        <v>13.913043478260869</v>
      </c>
      <c r="I14" s="19">
        <f>15.9/230*200</f>
        <v>13.826086956521738</v>
      </c>
      <c r="J14" s="20">
        <f>37.9/230*200</f>
        <v>32.956521739130437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10.52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2022-11-24T05:15:56Z</dcterms:modified>
  <dc:language>ru-RU</dc:language>
</cp:coreProperties>
</file>