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D5292791-3631-4F5B-B780-2DDC7C908873}" xr6:coauthVersionLast="45" xr6:coauthVersionMax="45" xr10:uidLastSave="{00000000-0000-0000-0000-000000000000}"/>
  <bookViews>
    <workbookView xWindow="14775" yWindow="159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J6" i="1"/>
  <c r="I6" i="1"/>
  <c r="H6" i="1"/>
  <c r="G6" i="1"/>
  <c r="J4" i="1"/>
  <c r="I4" i="1"/>
  <c r="H4" i="1"/>
  <c r="G4" i="1"/>
  <c r="F15" i="1"/>
  <c r="E15" i="1"/>
  <c r="F6" i="1"/>
  <c r="E6" i="1"/>
  <c r="F4" i="1"/>
  <c r="E4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<sst xmlns="http://schemas.openxmlformats.org/spreadsheetml/2006/main" count="43" uniqueCount="42">
  <si>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</si>
  <si>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</si>
  <si>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</si>
  <si>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</si>
  <si>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</si>
  <si>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</si>
  <si>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</si>
  <si>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</si>
  <si>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</si>
  <si>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</si>
  <si>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</si>
  <si>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</si>
  <si>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</si>
  <si>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</si>
  <si>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</si>
  <si>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</si>
  <si>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</si>
  <si>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</si>
  <si>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</si>
  <si>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</si>
  <si>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</si>
  <si>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</si>
  <si>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</si>
  <si>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</si>
  <si>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</si>
  <si>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</si>
  <si>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</si>
  <si>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</si>
  <si>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</si>
  <si>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</si>
  <si>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Сложный гарнир</t>
  </si>
  <si>
    <t>Котлета рыбная</t>
  </si>
  <si>
    <t>Каша Дружба-яйцо вареное</t>
  </si>
  <si>
    <t>Хлеб-масло сливочное-сыр</t>
  </si>
  <si>
    <t>Банан</t>
  </si>
  <si>
    <t>Салат картофельный с кукурузой</t>
  </si>
  <si>
    <t>Свекольник со сметаной</t>
  </si>
  <si>
    <t>Компот из свежих фруктов</t>
  </si>
  <si>
    <t>Хлеб</t>
  </si>
  <si>
    <t>260/300</t>
  </si>
  <si>
    <t>108/105</t>
  </si>
  <si>
    <t>429/423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</si>
</sst>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D1" zoomScale="90" zoomScaleNormal="9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/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39</v>
      </c>
      <c r="D4" s="10" t="s">
        <v>32</v>
      </c>
      <c r="E4" s="11">
        <f>40+200</f>
        <v>240</v>
      </c>
      <c r="F4" s="12">
        <f>15.45+25.82</f>
        <v>41.269999999999996</v>
      </c>
      <c r="G4" s="12">
        <f>63+262.5</f>
        <v>325.5</v>
      </c>
      <c r="H4" s="12">
        <f>5.1+5.26</f>
        <v>10.36</v>
      </c>
      <c r="I4" s="12">
        <f>4.6+8.7</f>
        <v>13.299999999999999</v>
      </c>
      <c r="J4" s="13">
        <f>0.3+25</f>
        <v>25.3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12.4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40</v>
      </c>
      <c r="D6" s="17" t="s">
        <v>33</v>
      </c>
      <c r="E6" s="21">
        <f>60+10+15</f>
        <v>85</v>
      </c>
      <c r="F6" s="19">
        <f>11.59+10.61+5.4</f>
        <v>27.6</v>
      </c>
      <c r="G6" s="19">
        <f>74.8+51.45+141</f>
        <v>267.25</v>
      </c>
      <c r="H6" s="19">
        <f>0.05+3.84+4.56</f>
        <v>8.4499999999999993</v>
      </c>
      <c r="I6" s="19">
        <f>8.25+3.9+0.48</f>
        <v>12.63</v>
      </c>
      <c r="J6" s="20">
        <f>0.08+0+29.52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34</v>
      </c>
      <c r="E7" s="18">
        <v>150</v>
      </c>
      <c r="F7" s="19">
        <v>37.799999999999997</v>
      </c>
      <c r="G7" s="19">
        <f>47/100*150</f>
        <v>70.5</v>
      </c>
      <c r="H7" s="19">
        <f>0.4/100*150</f>
        <v>0.6</v>
      </c>
      <c r="I7" s="19">
        <f>0.4/100*150</f>
        <v>0.6</v>
      </c>
      <c r="J7" s="20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73</v>
      </c>
      <c r="D12" s="34" t="s">
        <v>35</v>
      </c>
      <c r="E12" s="35">
        <v>60</v>
      </c>
      <c r="F12" s="36">
        <v>28.48</v>
      </c>
      <c r="G12" s="36">
        <v>97.2</v>
      </c>
      <c r="H12" s="36">
        <v>1.86</v>
      </c>
      <c r="I12" s="36">
        <v>4.1399999999999997</v>
      </c>
      <c r="J12" s="37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36</v>
      </c>
      <c r="E13" s="21">
        <v>200</v>
      </c>
      <c r="F13" s="19">
        <v>28.68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>
        <v>345</v>
      </c>
      <c r="D14" s="17" t="s">
        <v>31</v>
      </c>
      <c r="E14" s="18">
        <v>90</v>
      </c>
      <c r="F14" s="19">
        <v>50.84</v>
      </c>
      <c r="G14" s="19">
        <v>90.4</v>
      </c>
      <c r="H14" s="19">
        <v>11.12</v>
      </c>
      <c r="I14" s="19">
        <v>1.6</v>
      </c>
      <c r="J14" s="20">
        <v>7.68</v>
      </c>
    </row>
    <row r="15" spans="1:10" x14ac:dyDescent="0.25">
      <c r="A15" s="14"/>
      <c r="B15" s="15" t="s">
        <v>25</v>
      </c>
      <c r="C15" s="16" t="s">
        <v>41</v>
      </c>
      <c r="D15" s="17" t="s">
        <v>30</v>
      </c>
      <c r="E15" s="18">
        <f>75+75</f>
        <v>150</v>
      </c>
      <c r="F15" s="19">
        <f>13.44+13.7</f>
        <v>27.14</v>
      </c>
      <c r="G15" s="19">
        <v>158</v>
      </c>
      <c r="H15" s="19">
        <v>2.9</v>
      </c>
      <c r="I15" s="19">
        <v>5.2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37</v>
      </c>
      <c r="E16" s="18">
        <v>200</v>
      </c>
      <c r="F16" s="19">
        <v>14.72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2022-11-25T05:09:50Z</dcterms:modified>
  <dc:language>ru-RU</dc:language>
</cp:coreProperties>
</file>