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5E22BE59-A11A-4822-A15B-D3DD7663FB6F}" xr6:coauthVersionLast="45" xr6:coauthVersionMax="45" xr10:uidLastSave="{00000000-0000-0000-0000-000000000000}"/>
  <bookViews>
    <workbookView xWindow="13470" yWindow="-135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J7" i="1"/>
  <c r="I7" i="1"/>
  <c r="H7" i="1"/>
  <c r="G7" i="1"/>
  <c r="J6" i="1"/>
  <c r="I6" i="1"/>
  <c r="H6" i="1"/>
  <c r="G6" i="1"/>
  <c r="F6" i="1"/>
  <c r="E6" i="1"/>
  <c r="J14" i="1" l="1"/>
  <c r="I14" i="1"/>
  <c r="H14" i="1"/>
  <c r="J4" i="1"/>
  <c r="I4" i="1"/>
  <c r="H4" i="1"/>
  <c r="G4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<sst xmlns="http://schemas.openxmlformats.org/spreadsheetml/2006/main" count="42" uniqueCount="41">
  <si>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</si>
  <si>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</si>
  <si>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</si>
  <si>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</si>
  <si>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</si>
  <si>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</si>
  <si>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</si>
  <si>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</si>
  <si>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</si>
  <si>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</si>
  <si>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</si>
  <si>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</si>
  <si>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</si>
  <si>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</si>
  <si>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</si>
  <si>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</si>
  <si>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</si>
  <si>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</si>
  <si>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</si>
  <si>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</si>
  <si>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</si>
  <si>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</si>
  <si>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</si>
  <si>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</si>
  <si>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</si>
  <si>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</si>
  <si>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</si>
  <si>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</si>
  <si>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</si>
  <si>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</si>
  <si>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Чай с сахаром</t>
  </si>
  <si>
    <t>Рассольник с курицей</t>
  </si>
  <si>
    <t>Картофельное пюре</t>
  </si>
  <si>
    <t>317/440</t>
  </si>
  <si>
    <t>108/105</t>
  </si>
  <si>
    <t>Пудинг творожный с сладким соусом</t>
  </si>
  <si>
    <t>Хлеб пшеничный-масло сливочное</t>
  </si>
  <si>
    <t>Яблоко</t>
  </si>
  <si>
    <t>Салат из свеклы и моркови</t>
  </si>
  <si>
    <t>Гулящ из говядины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</si>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</sst>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F12" sqref="F12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44900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33</v>
      </c>
      <c r="D4" s="10" t="s">
        <v>35</v>
      </c>
      <c r="E4" s="11">
        <v>150</v>
      </c>
      <c r="F4" s="12">
        <v>111.4</v>
      </c>
      <c r="G4" s="12">
        <f>362/150*200</f>
        <v>482.66666666666669</v>
      </c>
      <c r="H4" s="12">
        <f>20.9/150*200</f>
        <v>27.866666666666667</v>
      </c>
      <c r="I4" s="12">
        <f>16.3/150*200</f>
        <v>21.733333333333334</v>
      </c>
      <c r="J4" s="13">
        <f>33/150*200</f>
        <v>44</v>
      </c>
    </row>
    <row r="5" spans="1:10" x14ac:dyDescent="0.25">
      <c r="A5" s="14"/>
      <c r="B5" s="15" t="s">
        <v>17</v>
      </c>
      <c r="C5" s="16">
        <v>493</v>
      </c>
      <c r="D5" s="17" t="s">
        <v>30</v>
      </c>
      <c r="E5" s="18">
        <v>200</v>
      </c>
      <c r="F5" s="19">
        <v>4.78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34</v>
      </c>
      <c r="D6" s="17" t="s">
        <v>36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37</v>
      </c>
      <c r="E7" s="18">
        <v>150</v>
      </c>
      <c r="F7" s="19">
        <v>34.200000000000003</v>
      </c>
      <c r="G7" s="19">
        <f>47/100*150</f>
        <v>70.5</v>
      </c>
      <c r="H7" s="19">
        <f>0.4/100*150</f>
        <v>0.6</v>
      </c>
      <c r="I7" s="19">
        <f>0.4/100*150</f>
        <v>0.6</v>
      </c>
      <c r="J7" s="19">
        <f>9.8/100*150</f>
        <v>14.700000000000001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51</v>
      </c>
      <c r="D12" s="34" t="s">
        <v>38</v>
      </c>
      <c r="E12" s="35">
        <v>60</v>
      </c>
      <c r="F12" s="36">
        <v>10.47</v>
      </c>
      <c r="G12" s="36">
        <v>76.2</v>
      </c>
      <c r="H12" s="36">
        <v>0.78</v>
      </c>
      <c r="I12" s="36">
        <v>6.18</v>
      </c>
      <c r="J12" s="37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31</v>
      </c>
      <c r="E13" s="21">
        <v>200</v>
      </c>
      <c r="F13" s="19">
        <v>30.02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39</v>
      </c>
      <c r="E14" s="18">
        <v>100</v>
      </c>
      <c r="F14" s="19">
        <v>69.040000000000006</v>
      </c>
      <c r="G14" s="19">
        <f>217/120*100</f>
        <v>180.83333333333334</v>
      </c>
      <c r="H14" s="19">
        <f>20.6/120*100</f>
        <v>17.166666666666668</v>
      </c>
      <c r="I14" s="19">
        <f>22/120*100</f>
        <v>18.333333333333332</v>
      </c>
      <c r="J14" s="20">
        <f>4.2/120*100</f>
        <v>3.5000000000000004</v>
      </c>
    </row>
    <row r="15" spans="1:10" x14ac:dyDescent="0.25">
      <c r="A15" s="14"/>
      <c r="B15" s="15" t="s">
        <v>25</v>
      </c>
      <c r="C15" s="16">
        <v>429</v>
      </c>
      <c r="D15" s="17" t="s">
        <v>32</v>
      </c>
      <c r="E15" s="18">
        <v>150</v>
      </c>
      <c r="F15" s="19">
        <v>26.38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518</v>
      </c>
      <c r="D16" s="17" t="s">
        <v>40</v>
      </c>
      <c r="E16" s="18">
        <v>200</v>
      </c>
      <c r="F16" s="19">
        <v>18.75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27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17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2022-12-05T05:34:51Z</dcterms:modified>
  <dc:language>ru-RU</dc:language>
</cp:coreProperties>
</file>