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"/>
    </mc:Choice>
  </mc:AlternateContent>
  <xr:revisionPtr revIDLastSave="0" documentId="13_ncr:1_{074481D7-D492-4101-BF9E-EDA3E5281102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1" l="1"/>
  <c r="J14" i="1"/>
  <c r="I14" i="1"/>
  <c r="H14" i="1"/>
  <c r="G14" i="1"/>
  <c r="J13" i="1"/>
  <c r="I13" i="1"/>
  <c r="H13" i="1"/>
  <c r="G13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<sst xmlns="http://schemas.openxmlformats.org/spreadsheetml/2006/main" count="41" uniqueCount="40">
  <si>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</si>
  <si>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</si>
  <si>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</si>
  <si>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</si>
  <si>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</si>
  <si>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</si>
  <si>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</si>
  <si>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</si>
  <si>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</si>
  <si>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</si>
  <si>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</si>
  <si>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</si>
  <si>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</si>
  <si>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</si>
  <si>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</si>
  <si>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</si>
  <si>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</si>
  <si>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</si>
  <si>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</si>
  <si>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</si>
  <si>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</si>
  <si>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</si>
  <si>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</si>
  <si>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</si>
  <si>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</si>
  <si>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</si>
  <si>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Печень тушенная в сметанном соусе</t>
  </si>
  <si>
    <t>сладкое</t>
  </si>
  <si>
    <t>хлеб бел.</t>
  </si>
  <si>
    <t>хлеб черн.</t>
  </si>
  <si>
    <t>Чай с молоком</t>
  </si>
  <si>
    <t>Салат из моркови с зеленым горошком</t>
  </si>
  <si>
    <t>108/105</t>
  </si>
  <si>
    <t>401/422</t>
  </si>
  <si>
    <t>Запеканка из творога с молочным соусом</t>
  </si>
  <si>
    <t>Хлеб-масло сливочное-сыр</t>
  </si>
  <si>
    <t>Борщ с курицей</t>
  </si>
  <si>
    <t>Гречка отварная</t>
  </si>
  <si>
    <t>Компот из смеси сухофруктов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</si>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</sst>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G12" sqref="G12:G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44902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313</v>
      </c>
      <c r="D4" s="9" t="s">
        <v>34</v>
      </c>
      <c r="E4" s="10">
        <v>200</v>
      </c>
      <c r="F4" s="11">
        <v>99.22</v>
      </c>
      <c r="G4" s="11">
        <v>341</v>
      </c>
      <c r="H4" s="11">
        <v>32</v>
      </c>
      <c r="I4" s="11">
        <v>33.6</v>
      </c>
      <c r="J4" s="12">
        <v>31.86</v>
      </c>
    </row>
    <row r="5" spans="1:10" x14ac:dyDescent="0.25">
      <c r="A5" s="13"/>
      <c r="B5" s="14" t="s">
        <v>17</v>
      </c>
      <c r="C5" s="15">
        <v>495</v>
      </c>
      <c r="D5" s="16" t="s">
        <v>30</v>
      </c>
      <c r="E5" s="17">
        <v>200</v>
      </c>
      <c r="F5" s="18">
        <v>12.4</v>
      </c>
      <c r="G5" s="18">
        <v>81</v>
      </c>
      <c r="H5" s="18">
        <v>1.5</v>
      </c>
      <c r="I5" s="18">
        <v>1.3</v>
      </c>
      <c r="J5" s="19">
        <v>15.9</v>
      </c>
    </row>
    <row r="6" spans="1:10" x14ac:dyDescent="0.25">
      <c r="A6" s="13"/>
      <c r="B6" s="14" t="s">
        <v>18</v>
      </c>
      <c r="C6" s="15" t="s">
        <v>32</v>
      </c>
      <c r="D6" s="16" t="s">
        <v>35</v>
      </c>
      <c r="E6" s="17">
        <f>60+30+10</f>
        <v>100</v>
      </c>
      <c r="F6" s="18">
        <f>5.4+10.05+11.2</f>
        <v>26.65</v>
      </c>
      <c r="G6" s="18">
        <f>141+51.45+74.8</f>
        <v>267.25</v>
      </c>
      <c r="H6" s="18">
        <f>4.56+3.96+0.05</f>
        <v>8.57</v>
      </c>
      <c r="I6" s="18">
        <f>0.48+3.9+8.25</f>
        <v>12.629999999999999</v>
      </c>
      <c r="J6" s="19">
        <f>29.52+0+0.08</f>
        <v>29.599999999999998</v>
      </c>
    </row>
    <row r="7" spans="1:10" x14ac:dyDescent="0.25">
      <c r="A7" s="13"/>
      <c r="B7" s="15" t="s">
        <v>21</v>
      </c>
      <c r="C7" s="15"/>
      <c r="D7" s="16"/>
      <c r="E7" s="17"/>
      <c r="F7" s="18"/>
      <c r="G7" s="18"/>
      <c r="H7" s="18"/>
      <c r="I7" s="18"/>
      <c r="J7" s="19"/>
    </row>
    <row r="8" spans="1:10" x14ac:dyDescent="0.25">
      <c r="A8" s="20"/>
      <c r="B8" s="21"/>
      <c r="C8" s="21"/>
      <c r="D8" s="22"/>
      <c r="E8" s="23"/>
      <c r="F8" s="24"/>
      <c r="G8" s="18"/>
      <c r="H8" s="18"/>
      <c r="I8" s="18"/>
      <c r="J8" s="19"/>
    </row>
    <row r="9" spans="1:10" x14ac:dyDescent="0.25">
      <c r="A9" s="6" t="s">
        <v>20</v>
      </c>
      <c r="B9" s="25" t="s">
        <v>21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22</v>
      </c>
      <c r="B12" s="27" t="s">
        <v>19</v>
      </c>
      <c r="C12" s="28">
        <v>61</v>
      </c>
      <c r="D12" s="29" t="s">
        <v>31</v>
      </c>
      <c r="E12" s="30">
        <v>60</v>
      </c>
      <c r="F12" s="31">
        <v>11.02</v>
      </c>
      <c r="G12" s="31">
        <v>73.2</v>
      </c>
      <c r="H12" s="31">
        <v>1.1399999999999999</v>
      </c>
      <c r="I12" s="31">
        <v>6.06</v>
      </c>
      <c r="J12" s="32">
        <v>3.54</v>
      </c>
    </row>
    <row r="13" spans="1:10" x14ac:dyDescent="0.25">
      <c r="A13" s="13"/>
      <c r="B13" s="14" t="s">
        <v>23</v>
      </c>
      <c r="C13" s="15">
        <v>128</v>
      </c>
      <c r="D13" s="16" t="s">
        <v>36</v>
      </c>
      <c r="E13" s="17">
        <v>212.5</v>
      </c>
      <c r="F13" s="18">
        <v>23.45</v>
      </c>
      <c r="G13" s="18">
        <f>76/200*212.5</f>
        <v>80.75</v>
      </c>
      <c r="H13" s="18">
        <f>1.46/200*212.5</f>
        <v>1.55125</v>
      </c>
      <c r="I13" s="18">
        <f>4/200*212.5</f>
        <v>4.25</v>
      </c>
      <c r="J13" s="19">
        <f>8.52/200*212.5</f>
        <v>9.0525000000000002</v>
      </c>
    </row>
    <row r="14" spans="1:10" x14ac:dyDescent="0.25">
      <c r="A14" s="13"/>
      <c r="B14" s="14" t="s">
        <v>24</v>
      </c>
      <c r="C14" s="15" t="s">
        <v>33</v>
      </c>
      <c r="D14" s="16" t="s">
        <v>26</v>
      </c>
      <c r="E14" s="17">
        <v>100</v>
      </c>
      <c r="F14" s="18">
        <v>71.44</v>
      </c>
      <c r="G14" s="18">
        <f>164+57.65</f>
        <v>221.65</v>
      </c>
      <c r="H14" s="18">
        <f>13.3+0.77</f>
        <v>14.07</v>
      </c>
      <c r="I14" s="18">
        <f>7.7+5.31</f>
        <v>13.01</v>
      </c>
      <c r="J14" s="19">
        <f>5.5+1.63</f>
        <v>7.13</v>
      </c>
    </row>
    <row r="15" spans="1:10" x14ac:dyDescent="0.25">
      <c r="A15" s="13"/>
      <c r="B15" s="14" t="s">
        <v>25</v>
      </c>
      <c r="C15" s="15">
        <v>429</v>
      </c>
      <c r="D15" s="16" t="s">
        <v>37</v>
      </c>
      <c r="E15" s="17">
        <v>150</v>
      </c>
      <c r="F15" s="18">
        <v>19.98</v>
      </c>
      <c r="G15" s="18">
        <v>151.4</v>
      </c>
      <c r="H15" s="18">
        <v>6.3</v>
      </c>
      <c r="I15" s="18">
        <v>1.6</v>
      </c>
      <c r="J15" s="19">
        <v>27.9</v>
      </c>
    </row>
    <row r="16" spans="1:10" x14ac:dyDescent="0.25">
      <c r="A16" s="13"/>
      <c r="B16" s="14" t="s">
        <v>27</v>
      </c>
      <c r="C16" s="15">
        <v>508</v>
      </c>
      <c r="D16" s="16" t="s">
        <v>38</v>
      </c>
      <c r="E16" s="17">
        <v>200</v>
      </c>
      <c r="F16" s="18">
        <v>14.72</v>
      </c>
      <c r="G16" s="18">
        <v>110</v>
      </c>
      <c r="H16" s="18">
        <v>0.5</v>
      </c>
      <c r="I16" s="18">
        <v>0</v>
      </c>
      <c r="J16" s="19">
        <v>27</v>
      </c>
    </row>
    <row r="17" spans="1:10" x14ac:dyDescent="0.25">
      <c r="A17" s="13"/>
      <c r="B17" s="14" t="s">
        <v>28</v>
      </c>
      <c r="C17" s="15">
        <v>108</v>
      </c>
      <c r="D17" s="16" t="s">
        <v>39</v>
      </c>
      <c r="E17" s="17">
        <v>60</v>
      </c>
      <c r="F17" s="18">
        <v>5.4</v>
      </c>
      <c r="G17" s="18">
        <v>141</v>
      </c>
      <c r="H17" s="18">
        <v>4.5599999999999996</v>
      </c>
      <c r="I17" s="18">
        <v>0.48</v>
      </c>
      <c r="J17" s="19">
        <v>29.52</v>
      </c>
    </row>
    <row r="18" spans="1:10" x14ac:dyDescent="0.25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2022-12-07T04:04:04Z</dcterms:modified>
  <dc:language>ru-RU</dc:language>
</cp:coreProperties>
</file>