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064779C8-F2BD-454E-A90E-213012F61575}" xr6:coauthVersionLast="45" xr6:coauthVersionMax="45" xr10:uidLastSave="{00000000-0000-0000-0000-000000000000}"/>
  <bookViews>
    <workbookView xWindow="13860" yWindow="1485" windowWidth="15375" windowHeight="9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6" i="1"/>
  <c r="I6" i="1"/>
  <c r="H6" i="1"/>
  <c r="J4" i="1"/>
  <c r="I4" i="1"/>
  <c r="H4" i="1"/>
  <c r="G4" i="1"/>
  <c r="G6" i="1"/>
  <c r="F7" i="1"/>
  <c r="F6" i="1"/>
  <c r="F4" i="1"/>
  <c r="E6" i="1"/>
  <c r="E4" i="1"/>
</calcChain>
</file>

<file path=xl/sharedStrings.xml><?xml version="1.0" encoding="utf-8"?>
<sst xmlns="http://schemas.openxmlformats.org/spreadsheetml/2006/main" count="41" uniqueCount="40">
  <si>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</si>
  <si>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</si>
  <si>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</si>
  <si>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</si>
  <si>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</si>
  <si>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</si>
  <si>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</si>
  <si>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</si>
  <si>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</si>
  <si>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</si>
  <si>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</si>
  <si>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</si>
  <si>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</si>
  <si>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</si>
  <si>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</si>
  <si>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</si>
  <si>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</si>
  <si>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</si>
  <si>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</si>
  <si>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</si>
  <si>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</si>
  <si>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</si>
  <si>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</si>
  <si>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</si>
  <si>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</si>
  <si>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</si>
  <si>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</si>
  <si>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</si>
  <si>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</si>
  <si>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</t>
  </si>
  <si>
    <t>Салат из свежих помидоров</t>
  </si>
  <si>
    <t>Суп рыбный</t>
  </si>
  <si>
    <t>Хлеб</t>
  </si>
  <si>
    <t>291/395</t>
  </si>
  <si>
    <t>108/105</t>
  </si>
  <si>
    <t>Рожки отварные-сосиска отварная-огурец свежий порционно</t>
  </si>
  <si>
    <t>Кофейный напиток с молоком</t>
  </si>
  <si>
    <t>Мандарин свежий</t>
  </si>
  <si>
    <t>Плов из отварной курицы</t>
  </si>
  <si>
    <t xml:space="preserve">Компот из свежей ягоды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</si>
</sst>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8" sqref="J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44903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33</v>
      </c>
      <c r="D4" s="10" t="s">
        <v>35</v>
      </c>
      <c r="E4" s="11">
        <f>150+60+50</f>
        <v>260</v>
      </c>
      <c r="F4" s="12">
        <f>12.18+59.89+9.95</f>
        <v>82.02</v>
      </c>
      <c r="G4" s="12">
        <f>115+12+144.9</f>
        <v>271.89999999999998</v>
      </c>
      <c r="H4" s="12">
        <f>5.2+0.4+6.78</f>
        <v>12.38</v>
      </c>
      <c r="I4" s="12">
        <f>10.5+0+0.68</f>
        <v>11.18</v>
      </c>
      <c r="J4" s="13">
        <f>0+1.25+29.04</f>
        <v>30.29</v>
      </c>
    </row>
    <row r="5" spans="1:10" x14ac:dyDescent="0.25">
      <c r="A5" s="14"/>
      <c r="B5" s="15" t="s">
        <v>17</v>
      </c>
      <c r="C5" s="16">
        <v>501</v>
      </c>
      <c r="D5" s="17" t="s">
        <v>36</v>
      </c>
      <c r="E5" s="18">
        <v>200</v>
      </c>
      <c r="F5" s="19">
        <v>23.13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34</v>
      </c>
      <c r="D6" s="17" t="s">
        <v>29</v>
      </c>
      <c r="E6" s="21">
        <f>60+10</f>
        <v>70</v>
      </c>
      <c r="F6" s="19">
        <f>10.05+5.4</f>
        <v>15.450000000000001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37</v>
      </c>
      <c r="E7" s="18">
        <v>160</v>
      </c>
      <c r="F7" s="19">
        <f>43.68</f>
        <v>43.68</v>
      </c>
      <c r="G7" s="19">
        <f>47/100*160</f>
        <v>75.199999999999989</v>
      </c>
      <c r="H7" s="19">
        <f>0.4/100*160</f>
        <v>0.64</v>
      </c>
      <c r="I7" s="19">
        <f>0.4/100*160</f>
        <v>0.64</v>
      </c>
      <c r="J7" s="20">
        <f>9.8/100*160</f>
        <v>15.68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22</v>
      </c>
      <c r="D12" s="34" t="s">
        <v>30</v>
      </c>
      <c r="E12" s="35">
        <v>60</v>
      </c>
      <c r="F12" s="36">
        <v>13.31</v>
      </c>
      <c r="G12" s="36">
        <v>66</v>
      </c>
      <c r="H12" s="36">
        <v>0.6</v>
      </c>
      <c r="I12" s="36">
        <v>6.12</v>
      </c>
      <c r="J12" s="37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31</v>
      </c>
      <c r="E13" s="21">
        <v>200</v>
      </c>
      <c r="F13" s="19">
        <v>30.7</v>
      </c>
      <c r="G13" s="19">
        <v>133</v>
      </c>
      <c r="H13" s="19">
        <v>7.38</v>
      </c>
      <c r="I13" s="19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38</v>
      </c>
      <c r="E14" s="18">
        <v>230</v>
      </c>
      <c r="F14" s="19">
        <v>68.17</v>
      </c>
      <c r="G14" s="19">
        <v>329</v>
      </c>
      <c r="H14" s="19">
        <v>16</v>
      </c>
      <c r="I14" s="19">
        <v>15.9</v>
      </c>
      <c r="J14" s="20">
        <v>37.9</v>
      </c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>
        <v>508</v>
      </c>
      <c r="D16" s="17" t="s">
        <v>39</v>
      </c>
      <c r="E16" s="18">
        <v>200</v>
      </c>
      <c r="F16" s="19">
        <v>12.03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32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2022-12-08T04:44:29Z</dcterms:modified>
  <dc:language>ru-RU</dc:language>
</cp:coreProperties>
</file>