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ACA830EE-AC75-4606-AB41-A12A0948BDCD}" xr6:coauthVersionLast="45" xr6:coauthVersionMax="45" xr10:uidLastSave="{00000000-0000-0000-0000-000000000000}"/>
  <bookViews>
    <workbookView xWindow="300" yWindow="645" windowWidth="15375" windowHeight="90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  <c r="J6" i="1"/>
  <c r="I6" i="1"/>
  <c r="H6" i="1"/>
  <c r="G6" i="1"/>
  <c r="J4" i="1"/>
  <c r="I4" i="1"/>
  <c r="H4" i="1"/>
  <c r="G4" i="1"/>
  <c r="F15" i="1"/>
  <c r="F6" i="1"/>
  <c r="E6" i="1"/>
  <c r="F4" i="1"/>
  <c r="E4" i="1"/>
</calcChain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<sst xmlns="http://schemas.openxmlformats.org/spreadsheetml/2006/main" count="44" uniqueCount="43">
  <si>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</si>
  <si>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</si>
  <si>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</si>
  <si>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</si>
  <si>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</si>
  <si>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</si>
  <si>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</si>
  <si>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</si>
  <si>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</si>
  <si>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</si>
  <si>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</si>
  <si>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</si>
  <si>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</si>
  <si>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</si>
  <si>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</si>
  <si>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</si>
  <si>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</si>
  <si>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</si>
  <si>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</si>
  <si>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</si>
  <si>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</si>
  <si>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</si>
  <si>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</si>
  <si>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</si>
  <si>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</si>
  <si>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</si>
  <si>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</si>
  <si>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</si>
  <si>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</si>
  <si>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</si>
  <si>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</si>
  <si>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</si>
  <si>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яблоко свежее</t>
  </si>
  <si>
    <t>Салат картофельный с кукурузой,морковью и огурцом</t>
  </si>
  <si>
    <t>Свекольник со сметаной</t>
  </si>
  <si>
    <t>Котлета рыбная с соусом</t>
  </si>
  <si>
    <t>Сложный гарнир</t>
  </si>
  <si>
    <t>Компот из сухофруктов</t>
  </si>
  <si>
    <t>Хлеб</t>
  </si>
  <si>
    <t>260/300</t>
  </si>
  <si>
    <t>108/105</t>
  </si>
  <si>
    <t>345/453</t>
  </si>
  <si>
    <t>429/423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</si>
</sst>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J17" sqref="B1:J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44904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39</v>
      </c>
      <c r="D4" s="10" t="s">
        <v>30</v>
      </c>
      <c r="E4" s="11">
        <f>40+200</f>
        <v>240</v>
      </c>
      <c r="F4" s="12">
        <f>15.45+33.8</f>
        <v>49.25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20.78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40</v>
      </c>
      <c r="D6" s="17" t="s">
        <v>31</v>
      </c>
      <c r="E6" s="21">
        <f>15+10+60</f>
        <v>85</v>
      </c>
      <c r="F6" s="19">
        <f>11.2+11.59+5.4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32</v>
      </c>
      <c r="E7" s="18">
        <v>150</v>
      </c>
      <c r="F7" s="19">
        <v>34.200000000000003</v>
      </c>
      <c r="G7" s="19">
        <f>47/100*150</f>
        <v>70.5</v>
      </c>
      <c r="H7" s="19">
        <f>0.4/100*150</f>
        <v>0.6</v>
      </c>
      <c r="I7" s="19">
        <f>0.4/100*150</f>
        <v>0.6</v>
      </c>
      <c r="J7" s="20">
        <f>9.8/100*150</f>
        <v>14.700000000000001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73</v>
      </c>
      <c r="D12" s="34" t="s">
        <v>33</v>
      </c>
      <c r="E12" s="35">
        <v>60</v>
      </c>
      <c r="F12" s="36">
        <v>17.95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21">
        <v>200</v>
      </c>
      <c r="F13" s="19">
        <v>37.590000000000003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41</v>
      </c>
      <c r="D14" s="17" t="s">
        <v>35</v>
      </c>
      <c r="E14" s="18">
        <v>140</v>
      </c>
      <c r="F14" s="19">
        <v>55.4</v>
      </c>
      <c r="G14" s="19">
        <f>101.7+32.8</f>
        <v>134.5</v>
      </c>
      <c r="H14" s="19">
        <f>12.51+0.54</f>
        <v>13.05</v>
      </c>
      <c r="I14" s="19">
        <f>1.8+1.86</f>
        <v>3.66</v>
      </c>
      <c r="J14" s="20">
        <f>8.64+3.47</f>
        <v>12.110000000000001</v>
      </c>
    </row>
    <row r="15" spans="1:10" x14ac:dyDescent="0.25">
      <c r="A15" s="14"/>
      <c r="B15" s="15" t="s">
        <v>25</v>
      </c>
      <c r="C15" s="16" t="s">
        <v>42</v>
      </c>
      <c r="D15" s="17" t="s">
        <v>36</v>
      </c>
      <c r="E15" s="18">
        <v>150</v>
      </c>
      <c r="F15" s="19">
        <f>11.24+14.23</f>
        <v>25.47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37</v>
      </c>
      <c r="E16" s="18">
        <v>200</v>
      </c>
      <c r="F16" s="19">
        <v>11.43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2022-12-09T04:22:58Z</dcterms:modified>
  <dc:language>ru-RU</dc:language>
</cp:coreProperties>
</file>