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8_{22F345D8-7CF0-47DF-975D-694613F7939A}" xr6:coauthVersionLast="45" xr6:coauthVersionMax="45" xr10:uidLastSave="{00000000-0000-0000-0000-000000000000}"/>
  <bookViews>
    <workbookView xWindow="5115" yWindow="0" windowWidth="15375" windowHeight="9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4" i="1"/>
  <c r="I4" i="1"/>
  <c r="H4" i="1"/>
  <c r="G4" i="1"/>
  <c r="F6" i="1"/>
  <c r="E6" i="1"/>
  <c r="F4" i="1"/>
  <c r="E4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<sst xmlns="http://schemas.openxmlformats.org/spreadsheetml/2006/main" count="42" uniqueCount="41">
  <si>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</si>
  <si>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</si>
  <si>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</si>
  <si>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</si>
  <si>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</si>
  <si>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</si>
  <si>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</si>
  <si>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</si>
  <si>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</si>
  <si>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</si>
  <si>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</si>
  <si>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</si>
  <si>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</si>
  <si>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</si>
  <si>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</si>
  <si>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</si>
  <si>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</si>
  <si>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</si>
  <si>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</si>
  <si>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</si>
  <si>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</si>
  <si>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</si>
  <si>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</si>
  <si>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</si>
  <si>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</si>
  <si>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</si>
  <si>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</si>
  <si>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</si>
  <si>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</si>
  <si>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на молоке</t>
  </si>
  <si>
    <t>Груша свежая</t>
  </si>
  <si>
    <t>Щи из свежей капусты</t>
  </si>
  <si>
    <t>Гороховое пюре</t>
  </si>
  <si>
    <t>108/105</t>
  </si>
  <si>
    <t>Салат картофельный с солёным огурцом</t>
  </si>
  <si>
    <t>Шницель из говядины</t>
  </si>
  <si>
    <t>Компот из свежих фруктов</t>
  </si>
  <si>
    <t>Хлеб</t>
  </si>
  <si>
    <t>291/395</t>
  </si>
  <si>
    <t>Рожки отварные-сосиска отварная-помидор свежий порционно</t>
  </si>
  <si>
    <t>Хлеб-сыр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</si>
</sst>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G12" sqref="G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44911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38</v>
      </c>
      <c r="D4" s="9" t="s">
        <v>39</v>
      </c>
      <c r="E4" s="10">
        <f>60+60+150</f>
        <v>270</v>
      </c>
      <c r="F4" s="11">
        <f>19.7+50.07+9.15</f>
        <v>78.92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29</v>
      </c>
      <c r="E5" s="17">
        <v>200</v>
      </c>
      <c r="F5" s="18">
        <v>22.65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33</v>
      </c>
      <c r="D6" s="16" t="s">
        <v>40</v>
      </c>
      <c r="E6" s="17">
        <f>60+15</f>
        <v>75</v>
      </c>
      <c r="F6" s="18">
        <f>11.2+5.4</f>
        <v>16.600000000000001</v>
      </c>
      <c r="G6" s="18">
        <f>51.45+141</f>
        <v>192.45</v>
      </c>
      <c r="H6" s="18">
        <f>3.84+4.56</f>
        <v>8.3999999999999986</v>
      </c>
      <c r="I6" s="18">
        <f>3.9+0.48</f>
        <v>4.38</v>
      </c>
      <c r="J6" s="19">
        <f>0+29.52</f>
        <v>29.52</v>
      </c>
    </row>
    <row r="7" spans="1:10" x14ac:dyDescent="0.25">
      <c r="A7" s="13"/>
      <c r="B7" s="15" t="s">
        <v>20</v>
      </c>
      <c r="C7" s="15">
        <v>112</v>
      </c>
      <c r="D7" s="16" t="s">
        <v>30</v>
      </c>
      <c r="E7" s="17">
        <v>150</v>
      </c>
      <c r="F7" s="18">
        <v>50.7</v>
      </c>
      <c r="G7" s="18">
        <f>47/100*150</f>
        <v>70.5</v>
      </c>
      <c r="H7" s="18">
        <f>0.4/100*150</f>
        <v>0.6</v>
      </c>
      <c r="I7" s="18">
        <f>0.4/100*150</f>
        <v>0.6</v>
      </c>
      <c r="J7" s="19">
        <f>9.8/100*150</f>
        <v>14.700000000000001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34</v>
      </c>
      <c r="E12" s="30">
        <v>60</v>
      </c>
      <c r="F12" s="31">
        <v>10.16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31</v>
      </c>
      <c r="E13" s="17">
        <v>200</v>
      </c>
      <c r="F13" s="18">
        <v>10.54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35</v>
      </c>
      <c r="E14" s="17">
        <v>90</v>
      </c>
      <c r="F14" s="18">
        <v>67.16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>
        <v>418</v>
      </c>
      <c r="D15" s="16" t="s">
        <v>32</v>
      </c>
      <c r="E15" s="17">
        <v>150</v>
      </c>
      <c r="F15" s="18">
        <v>9.83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36</v>
      </c>
      <c r="E16" s="17">
        <v>200</v>
      </c>
      <c r="F16" s="18">
        <v>18.75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37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2022-12-16T05:32:57Z</dcterms:modified>
  <dc:language>ru-RU</dc:language>
</cp:coreProperties>
</file>