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2 (2)\"/>
    </mc:Choice>
  </mc:AlternateContent>
  <xr:revisionPtr revIDLastSave="0" documentId="13_ncr:1_{2A6F05E0-D9A9-4949-8D77-2398F673731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  <c r="E4" i="1"/>
  <c r="J6" i="1" l="1"/>
  <c r="I6" i="1"/>
  <c r="H6" i="1"/>
  <c r="G6" i="1"/>
  <c r="F6" i="1"/>
  <c r="E6" i="1"/>
  <c r="J4" i="1" l="1"/>
  <c r="I4" i="1"/>
  <c r="H4" i="1"/>
  <c r="G4" i="1"/>
</calcChain>
</file>

<file path=xl/sharedStrings.xml><?xml version="1.0" encoding="utf-8"?>
<sst xmlns="http://schemas.openxmlformats.org/spreadsheetml/2006/main" count="45" uniqueCount="43">
  <si>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</si>
  <si>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</si>
  <si>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</si>
  <si>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</si>
  <si>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</si>
  <si>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</si>
  <si>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</si>
  <si>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</si>
  <si>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</si>
  <si>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</si>
  <si>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</si>
  <si>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</si>
  <si>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</si>
  <si>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</si>
  <si>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</si>
  <si>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</si>
  <si>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</si>
  <si>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</si>
  <si>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</si>
  <si>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</si>
  <si>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</si>
  <si>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</si>
  <si>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</si>
  <si>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</si>
  <si>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</si>
  <si>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</si>
  <si>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</si>
  <si>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</si>
  <si>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</si>
  <si>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</si>
  <si>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сахаром</t>
  </si>
  <si>
    <t>Рассольник с курицей</t>
  </si>
  <si>
    <t>Картофельное пюре</t>
  </si>
  <si>
    <t>317/440</t>
  </si>
  <si>
    <t>108/105</t>
  </si>
  <si>
    <t>Пудинг творожный с сладким соусом</t>
  </si>
  <si>
    <t>Хлеб пшеничный-масло сливочное</t>
  </si>
  <si>
    <t>Салат из свеклы и моркови</t>
  </si>
  <si>
    <t>Гулящ из говядины</t>
  </si>
  <si>
    <t>Сок</t>
  </si>
  <si>
    <t>Банан</t>
  </si>
  <si>
    <t>Круасан со сгущенкой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</si>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</sst>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K8" sqref="K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44914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33</v>
      </c>
      <c r="D4" s="10" t="s">
        <v>35</v>
      </c>
      <c r="E4" s="11">
        <f>180+50</f>
        <v>230</v>
      </c>
      <c r="F4" s="12">
        <v>111.4</v>
      </c>
      <c r="G4" s="12">
        <f>362/150*200</f>
        <v>482.66666666666669</v>
      </c>
      <c r="H4" s="12">
        <f>20.9/150*200</f>
        <v>27.866666666666667</v>
      </c>
      <c r="I4" s="12">
        <f>16.3/150*200</f>
        <v>21.733333333333334</v>
      </c>
      <c r="J4" s="13">
        <f>33/150*200</f>
        <v>44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8">
        <v>200</v>
      </c>
      <c r="F5" s="19">
        <v>9.0500000000000007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34</v>
      </c>
      <c r="D6" s="17" t="s">
        <v>36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40</v>
      </c>
      <c r="E7" s="18">
        <v>250</v>
      </c>
      <c r="F7" s="19">
        <v>58.5</v>
      </c>
      <c r="G7" s="19">
        <f>47/100*250</f>
        <v>117.5</v>
      </c>
      <c r="H7" s="19">
        <f>0.4/100*250</f>
        <v>1</v>
      </c>
      <c r="I7" s="19">
        <f>0.4/100*250</f>
        <v>1</v>
      </c>
      <c r="J7" s="19">
        <f>9.8/100*250</f>
        <v>24.5</v>
      </c>
    </row>
    <row r="8" spans="1:10" ht="15.75" thickBot="1" x14ac:dyDescent="0.3">
      <c r="A8" s="22"/>
      <c r="B8" s="23" t="s">
        <v>26</v>
      </c>
      <c r="C8" s="23" t="s">
        <v>42</v>
      </c>
      <c r="D8" s="24" t="s">
        <v>41</v>
      </c>
      <c r="E8" s="25">
        <v>150</v>
      </c>
      <c r="F8" s="26">
        <v>70</v>
      </c>
      <c r="G8" s="27">
        <v>553.5</v>
      </c>
      <c r="H8" s="27">
        <v>9.3000000000000007</v>
      </c>
      <c r="I8" s="27">
        <v>26.6</v>
      </c>
      <c r="J8" s="28">
        <v>68.599999999999994</v>
      </c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37</v>
      </c>
      <c r="E12" s="35">
        <v>60</v>
      </c>
      <c r="F12" s="36">
        <v>7.67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31</v>
      </c>
      <c r="E13" s="21">
        <v>200</v>
      </c>
      <c r="F13" s="19">
        <v>30.02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38</v>
      </c>
      <c r="E14" s="18">
        <v>120</v>
      </c>
      <c r="F14" s="19">
        <v>69.040000000000006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32</v>
      </c>
      <c r="E15" s="18">
        <v>150</v>
      </c>
      <c r="F15" s="19">
        <v>26.88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39</v>
      </c>
      <c r="E16" s="18">
        <v>200</v>
      </c>
      <c r="F16" s="19">
        <v>18.75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2022-12-23T00:19:13Z</dcterms:modified>
  <dc:language>ru-RU</dc:language>
</cp:coreProperties>
</file>