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2 (2)\"/>
    </mc:Choice>
  </mc:AlternateContent>
  <xr:revisionPtr revIDLastSave="0" documentId="13_ncr:1_{40F33E68-3CBE-4653-A7B0-290CE9EABC2C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J7" i="1"/>
  <c r="I7" i="1"/>
  <c r="H7" i="1"/>
  <c r="G7" i="1"/>
  <c r="F4" i="1"/>
  <c r="E4" i="1"/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<sst xmlns="http://schemas.openxmlformats.org/spreadsheetml/2006/main" count="45" uniqueCount="43">
  <si>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</si>
  <si>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</si>
  <si>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</si>
  <si>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</si>
  <si>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</si>
  <si>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</si>
  <si>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</si>
  <si>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</si>
  <si>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</si>
  <si>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</si>
  <si>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</si>
  <si>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</si>
  <si>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</si>
  <si>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</si>
  <si>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</si>
  <si>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</si>
  <si>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</si>
  <si>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</si>
  <si>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</si>
  <si>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</si>
  <si>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</si>
  <si>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</si>
  <si>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</si>
  <si>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</si>
  <si>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</si>
  <si>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</si>
  <si>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</si>
  <si>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</si>
  <si>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</si>
  <si>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</si>
  <si>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</si>
  <si>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</si>
  <si>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Салат из свеклы с зеленым горошком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</si>
  <si>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</si>
  <si>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</si>
  <si>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</si>
  <si>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</si>
  <si>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Каша молочная пшеничная-омлет натуральный</t>
  </si>
  <si>
    <t>Банан</t>
  </si>
  <si>
    <t>301/264</t>
  </si>
  <si>
    <t>Чай с сахаром</t>
  </si>
  <si>
    <t>149/169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</si>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</sst>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44921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41" t="s">
        <v>39</v>
      </c>
      <c r="D4" s="10" t="s">
        <v>37</v>
      </c>
      <c r="E4" s="11">
        <f>200+75</f>
        <v>275</v>
      </c>
      <c r="F4" s="12">
        <f>29.66+29.65</f>
        <v>59.31</v>
      </c>
      <c r="G4" s="12">
        <f>283.6+122.5</f>
        <v>406.1</v>
      </c>
      <c r="H4" s="12">
        <f>6.5+7.8</f>
        <v>14.3</v>
      </c>
      <c r="I4" s="12">
        <f>10+9.4</f>
        <v>19.399999999999999</v>
      </c>
      <c r="J4" s="13">
        <f>35.8+1.75</f>
        <v>37.549999999999997</v>
      </c>
    </row>
    <row r="5" spans="1:10" x14ac:dyDescent="0.25">
      <c r="A5" s="14"/>
      <c r="B5" s="15" t="s">
        <v>17</v>
      </c>
      <c r="C5" s="16">
        <v>493</v>
      </c>
      <c r="D5" s="17" t="s">
        <v>40</v>
      </c>
      <c r="E5" s="18">
        <v>200</v>
      </c>
      <c r="F5" s="19">
        <v>9.0500000000000007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11.59+11.2+5.4</f>
        <v>28.189999999999998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38</v>
      </c>
      <c r="E7" s="18">
        <v>200</v>
      </c>
      <c r="F7" s="19">
        <v>46.8</v>
      </c>
      <c r="G7" s="19">
        <f>47/100*200</f>
        <v>94</v>
      </c>
      <c r="H7" s="19">
        <f>0.4/100*200</f>
        <v>0.8</v>
      </c>
      <c r="I7" s="19">
        <f>0.4/100*200</f>
        <v>0.8</v>
      </c>
      <c r="J7" s="20">
        <f>9.8/100*200</f>
        <v>19.600000000000001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32</v>
      </c>
      <c r="E12" s="35">
        <v>60</v>
      </c>
      <c r="F12" s="36">
        <v>8.7200000000000006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41</v>
      </c>
      <c r="D13" s="17" t="s">
        <v>33</v>
      </c>
      <c r="E13" s="21">
        <v>220</v>
      </c>
      <c r="F13" s="19">
        <v>32.28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35</v>
      </c>
      <c r="E14" s="18">
        <v>90</v>
      </c>
      <c r="F14" s="19">
        <v>67.16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>
        <v>423</v>
      </c>
      <c r="D15" s="17" t="s">
        <v>34</v>
      </c>
      <c r="E15" s="18">
        <v>150</v>
      </c>
      <c r="F15" s="19">
        <v>27.39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8">
        <v>200</v>
      </c>
      <c r="F16" s="19">
        <v>12.39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 t="s">
        <v>26</v>
      </c>
      <c r="C19" s="38">
        <v>518</v>
      </c>
      <c r="D19" s="24" t="s">
        <v>42</v>
      </c>
      <c r="E19" s="25">
        <v>200</v>
      </c>
      <c r="F19" s="26">
        <v>24.95</v>
      </c>
      <c r="G19" s="39">
        <v>110</v>
      </c>
      <c r="H19" s="26">
        <v>1</v>
      </c>
      <c r="I19" s="26">
        <v>0</v>
      </c>
      <c r="J19" s="40">
        <v>0</v>
      </c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2022-12-28T00:40:37Z</dcterms:modified>
  <dc:language>ru-RU</dc:language>
</cp:coreProperties>
</file>