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Документы\Сайт\kms-kors2.ru\ПИТАНИЕ\ПИТАНИЕ 2023\"/>
    </mc:Choice>
  </mc:AlternateContent>
  <xr:revisionPtr revIDLastSave="0" documentId="13_ncr:1_{00DFBE8A-32D3-46C9-888D-90AFA0363620}" xr6:coauthVersionLast="45" xr6:coauthVersionMax="45" xr10:uidLastSave="{00000000-0000-0000-0000-000000000000}"/>
  <bookViews>
    <workbookView xWindow="-6705" yWindow="735" windowWidth="15375" windowHeight="7875" tabRatio="500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4" i="1" l="1"/>
  <c r="J14" i="1" l="1"/>
  <c r="I14" i="1"/>
  <c r="H14" i="1"/>
  <c r="J6" i="1"/>
  <c r="I6" i="1"/>
  <c r="H6" i="1"/>
  <c r="G6" i="1"/>
  <c r="J4" i="1"/>
  <c r="I4" i="1"/>
  <c r="H4" i="1"/>
  <c r="G4" i="1"/>
  <c r="F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<sst xmlns="http://schemas.openxmlformats.org/spreadsheetml/2006/main" count="43" uniqueCount="42">
  <si>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</si>
  <si>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</si>
  <si>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</si>
  <si>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</si>
  <si>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</si>
  <si>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</si>
  <si>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</si>
  <si>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</si>
  <si>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</si>
  <si>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</si>
  <si>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</si>
  <si>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</si>
  <si>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</si>
  <si>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</si>
  <si>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</si>
  <si>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</si>
  <si>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</si>
  <si>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</si>
  <si>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</si>
  <si>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</si>
  <si>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</si>
  <si>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</si>
  <si>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</si>
  <si>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</si>
  <si>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</si>
  <si>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</si>
  <si>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</si>
  <si>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</si>
  <si>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</si>
  <si>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108/105</t>
  </si>
  <si>
    <t>372/442</t>
  </si>
  <si>
    <t>Салат из морской капусты</t>
  </si>
  <si>
    <t>Картофельное пюре</t>
  </si>
  <si>
    <t>Запеканка творожная с молочным соусом</t>
  </si>
  <si>
    <t>Кофейный напиток</t>
  </si>
  <si>
    <t>Хлеб-сыр</t>
  </si>
  <si>
    <t>Свекольник со сметаной</t>
  </si>
  <si>
    <t>Голубцы ленивые со сметаным соусом</t>
  </si>
  <si>
    <t xml:space="preserve">Хлеб </t>
  </si>
  <si>
    <t>315/440</t>
  </si>
  <si>
    <t>Мандарин</t>
  </si>
  <si>
    <t>Компот из свежих ягод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</si>
</sst>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2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2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20"/>
  <sheetViews>
    <sheetView showGridLines="0" showRowColHeaders="0" tabSelected="1" zoomScaleNormal="100" workbookViewId="0">
      <selection activeCell="G12" sqref="G12:G1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40" t="s">
        <v>1</v>
      </c>
      <c r="C1" s="40"/>
      <c r="D1" s="40"/>
      <c r="E1" s="1" t="s">
        <v>2</v>
      </c>
      <c r="F1" s="2" t="s">
        <v>3</v>
      </c>
      <c r="I1" s="1" t="s">
        <v>4</v>
      </c>
      <c r="J1" s="3">
        <v>44965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 t="s">
        <v>39</v>
      </c>
      <c r="D4" s="10" t="s">
        <v>33</v>
      </c>
      <c r="E4" s="11">
        <v>200</v>
      </c>
      <c r="F4" s="12">
        <v>99.22</v>
      </c>
      <c r="G4" s="12">
        <f>261+65.25</f>
        <v>326.25</v>
      </c>
      <c r="H4" s="12">
        <f>11.7+1.3</f>
        <v>13</v>
      </c>
      <c r="I4" s="12">
        <f>12.5+1.08</f>
        <v>13.58</v>
      </c>
      <c r="J4" s="13">
        <f>25.4+3.18</f>
        <v>28.58</v>
      </c>
    </row>
    <row r="5" spans="1:10" x14ac:dyDescent="0.25">
      <c r="A5" s="14"/>
      <c r="B5" s="15" t="s">
        <v>17</v>
      </c>
      <c r="C5" s="16">
        <v>501</v>
      </c>
      <c r="D5" s="17" t="s">
        <v>34</v>
      </c>
      <c r="E5" s="18">
        <v>200</v>
      </c>
      <c r="F5" s="19">
        <v>23.45</v>
      </c>
      <c r="G5" s="19">
        <v>79</v>
      </c>
      <c r="H5" s="19">
        <v>3.2</v>
      </c>
      <c r="I5" s="19">
        <v>2.9</v>
      </c>
      <c r="J5" s="20">
        <v>15.9</v>
      </c>
    </row>
    <row r="6" spans="1:10" x14ac:dyDescent="0.25">
      <c r="A6" s="14"/>
      <c r="B6" s="15" t="s">
        <v>18</v>
      </c>
      <c r="C6" s="16" t="s">
        <v>29</v>
      </c>
      <c r="D6" s="17" t="s">
        <v>35</v>
      </c>
      <c r="E6" s="18">
        <f>60+15</f>
        <v>75</v>
      </c>
      <c r="F6" s="19">
        <f>5.4+11.2</f>
        <v>16.600000000000001</v>
      </c>
      <c r="G6" s="19">
        <f>141+51.45</f>
        <v>192.45</v>
      </c>
      <c r="H6" s="19">
        <f>4.56+3.84</f>
        <v>8.3999999999999986</v>
      </c>
      <c r="I6" s="19">
        <f>0.48+3.9</f>
        <v>4.38</v>
      </c>
      <c r="J6" s="20">
        <f>29.52+0</f>
        <v>29.52</v>
      </c>
    </row>
    <row r="7" spans="1:10" x14ac:dyDescent="0.25">
      <c r="A7" s="14"/>
      <c r="B7" s="16" t="s">
        <v>21</v>
      </c>
      <c r="C7" s="16">
        <v>112</v>
      </c>
      <c r="D7" s="17" t="s">
        <v>40</v>
      </c>
      <c r="E7" s="18">
        <v>100</v>
      </c>
      <c r="F7" s="19">
        <v>27.3</v>
      </c>
      <c r="G7" s="19">
        <v>47</v>
      </c>
      <c r="H7" s="19">
        <v>0.4</v>
      </c>
      <c r="I7" s="19">
        <v>0.4</v>
      </c>
      <c r="J7" s="20">
        <v>9.8000000000000007</v>
      </c>
    </row>
    <row r="8" spans="1:10" x14ac:dyDescent="0.25">
      <c r="A8" s="21"/>
      <c r="B8" s="22"/>
      <c r="C8" s="22"/>
      <c r="D8" s="23"/>
      <c r="E8" s="24"/>
      <c r="F8" s="25"/>
      <c r="G8" s="19"/>
      <c r="H8" s="19"/>
      <c r="I8" s="19"/>
      <c r="J8" s="20"/>
    </row>
    <row r="9" spans="1:10" x14ac:dyDescent="0.25">
      <c r="A9" s="7" t="s">
        <v>20</v>
      </c>
      <c r="B9" s="26" t="s">
        <v>21</v>
      </c>
      <c r="C9" s="9"/>
      <c r="D9" s="10"/>
      <c r="E9" s="11"/>
      <c r="F9" s="12"/>
      <c r="G9" s="12"/>
      <c r="H9" s="12"/>
      <c r="I9" s="12"/>
      <c r="J9" s="13"/>
    </row>
    <row r="10" spans="1:10" x14ac:dyDescent="0.25">
      <c r="A10" s="14"/>
      <c r="B10" s="16"/>
      <c r="C10" s="16"/>
      <c r="D10" s="17"/>
      <c r="E10" s="18"/>
      <c r="F10" s="19"/>
      <c r="G10" s="19"/>
      <c r="H10" s="19"/>
      <c r="I10" s="19"/>
      <c r="J10" s="20"/>
    </row>
    <row r="11" spans="1:10" x14ac:dyDescent="0.25">
      <c r="A11" s="21"/>
      <c r="B11" s="22"/>
      <c r="C11" s="22"/>
      <c r="D11" s="23"/>
      <c r="E11" s="24"/>
      <c r="F11" s="25"/>
      <c r="G11" s="25"/>
      <c r="H11" s="25"/>
      <c r="I11" s="25"/>
      <c r="J11" s="27"/>
    </row>
    <row r="12" spans="1:10" x14ac:dyDescent="0.25">
      <c r="A12" s="14" t="s">
        <v>22</v>
      </c>
      <c r="B12" s="28" t="s">
        <v>19</v>
      </c>
      <c r="C12" s="29">
        <v>49</v>
      </c>
      <c r="D12" s="30" t="s">
        <v>31</v>
      </c>
      <c r="E12" s="31">
        <v>60</v>
      </c>
      <c r="F12" s="32">
        <v>13.3</v>
      </c>
      <c r="G12" s="32">
        <v>37.799999999999997</v>
      </c>
      <c r="H12" s="32">
        <v>1.56</v>
      </c>
      <c r="I12" s="32">
        <v>1.86</v>
      </c>
      <c r="J12" s="33">
        <v>2.88</v>
      </c>
    </row>
    <row r="13" spans="1:10" x14ac:dyDescent="0.25">
      <c r="A13" s="14"/>
      <c r="B13" s="15" t="s">
        <v>23</v>
      </c>
      <c r="C13" s="16">
        <v>131</v>
      </c>
      <c r="D13" s="17" t="s">
        <v>36</v>
      </c>
      <c r="E13" s="18">
        <v>200</v>
      </c>
      <c r="F13" s="19">
        <v>37.590000000000003</v>
      </c>
      <c r="G13" s="19">
        <v>97.6</v>
      </c>
      <c r="H13" s="19">
        <v>1.74</v>
      </c>
      <c r="I13" s="19">
        <v>3.56</v>
      </c>
      <c r="J13" s="20">
        <v>13.62</v>
      </c>
    </row>
    <row r="14" spans="1:10" x14ac:dyDescent="0.25">
      <c r="A14" s="14"/>
      <c r="B14" s="15" t="s">
        <v>24</v>
      </c>
      <c r="C14" s="16" t="s">
        <v>30</v>
      </c>
      <c r="D14" s="17" t="s">
        <v>37</v>
      </c>
      <c r="E14" s="18">
        <v>90</v>
      </c>
      <c r="F14" s="19">
        <v>53.54</v>
      </c>
      <c r="G14" s="19">
        <f>112.5+57.65</f>
        <v>170.15</v>
      </c>
      <c r="H14" s="19">
        <f>7.65+0.77</f>
        <v>8.42</v>
      </c>
      <c r="I14" s="19">
        <f>7.47+5.31</f>
        <v>12.78</v>
      </c>
      <c r="J14" s="20">
        <f>3.6+1.69</f>
        <v>5.29</v>
      </c>
    </row>
    <row r="15" spans="1:10" x14ac:dyDescent="0.25">
      <c r="A15" s="14"/>
      <c r="B15" s="15" t="s">
        <v>25</v>
      </c>
      <c r="C15" s="16">
        <v>429</v>
      </c>
      <c r="D15" s="17" t="s">
        <v>32</v>
      </c>
      <c r="E15" s="18">
        <v>150</v>
      </c>
      <c r="F15" s="19">
        <v>22.48</v>
      </c>
      <c r="G15" s="19">
        <v>138</v>
      </c>
      <c r="H15" s="19">
        <v>3.15</v>
      </c>
      <c r="I15" s="19">
        <v>6.6</v>
      </c>
      <c r="J15" s="20">
        <v>16.350000000000001</v>
      </c>
    </row>
    <row r="16" spans="1:10" x14ac:dyDescent="0.25">
      <c r="A16" s="14"/>
      <c r="B16" s="15" t="s">
        <v>26</v>
      </c>
      <c r="C16" s="16">
        <v>507</v>
      </c>
      <c r="D16" s="17" t="s">
        <v>41</v>
      </c>
      <c r="E16" s="18">
        <v>200</v>
      </c>
      <c r="F16" s="19">
        <v>17.75</v>
      </c>
      <c r="G16" s="19">
        <v>96</v>
      </c>
      <c r="H16" s="19">
        <v>0.5</v>
      </c>
      <c r="I16" s="19">
        <v>0.2</v>
      </c>
      <c r="J16" s="20">
        <v>23.1</v>
      </c>
    </row>
    <row r="17" spans="1:10" x14ac:dyDescent="0.25">
      <c r="A17" s="14"/>
      <c r="B17" s="15" t="s">
        <v>27</v>
      </c>
      <c r="C17" s="16">
        <v>108</v>
      </c>
      <c r="D17" s="17" t="s">
        <v>38</v>
      </c>
      <c r="E17" s="18">
        <v>60</v>
      </c>
      <c r="F17" s="19">
        <v>5.4</v>
      </c>
      <c r="G17" s="19">
        <v>141</v>
      </c>
      <c r="H17" s="19">
        <v>4.5599999999999996</v>
      </c>
      <c r="I17" s="19">
        <v>0.48</v>
      </c>
      <c r="J17" s="20">
        <v>29.52</v>
      </c>
    </row>
    <row r="18" spans="1:10" x14ac:dyDescent="0.25">
      <c r="A18" s="14"/>
      <c r="B18" s="15" t="s">
        <v>28</v>
      </c>
      <c r="C18" s="16"/>
      <c r="D18" s="17"/>
      <c r="E18" s="18"/>
      <c r="F18" s="19"/>
      <c r="G18" s="19"/>
      <c r="H18" s="19"/>
      <c r="I18" s="19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39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441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ПК Тьютора</cp:lastModifiedBy>
  <cp:revision>3</cp:revision>
  <cp:lastPrinted>2021-05-18T10:32:40Z</cp:lastPrinted>
  <dcterms:created xsi:type="dcterms:W3CDTF">2015-06-05T18:19:34Z</dcterms:created>
  <dcterms:modified xsi:type="dcterms:W3CDTF">2023-02-09T03:04:04Z</dcterms:modified>
  <dc:language>ru-RU</dc:language>
</cp:coreProperties>
</file>