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55E5FB4D-7C45-40CA-99E8-CC44B888CFEA}" xr6:coauthVersionLast="45" xr6:coauthVersionMax="45" xr10:uidLastSave="{00000000-0000-0000-0000-000000000000}"/>
  <bookViews>
    <workbookView xWindow="11505" yWindow="336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3" i="1" l="1"/>
  <c r="E14" i="1"/>
  <c r="E4" i="1"/>
  <c r="G7" i="1" l="1"/>
  <c r="H7" i="1"/>
  <c r="I7" i="1"/>
  <c r="J7" i="1"/>
  <c r="J14" i="1" l="1"/>
  <c r="I14" i="1"/>
  <c r="H14" i="1"/>
  <c r="G14" i="1"/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<sst xmlns="http://schemas.openxmlformats.org/spreadsheetml/2006/main" count="42" uniqueCount="41">
  <si>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</si>
  <si>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</si>
  <si>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</si>
  <si>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</si>
  <si>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</si>
  <si>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</si>
  <si>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</si>
  <si>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</si>
  <si>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</si>
  <si>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</si>
  <si>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</si>
  <si>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</si>
  <si>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</si>
  <si>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</si>
  <si>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</si>
  <si>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</si>
  <si>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</si>
  <si>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</si>
  <si>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</si>
  <si>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</si>
  <si>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</si>
  <si>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</si>
  <si>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</si>
  <si>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</si>
  <si>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</si>
  <si>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</si>
  <si>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</si>
  <si>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</si>
  <si>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</si>
  <si>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</si>
  <si>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317/440</t>
  </si>
  <si>
    <t>108/105</t>
  </si>
  <si>
    <t>Хлеб пшеничный-масло сливочное</t>
  </si>
  <si>
    <t>Гулящ из говядины</t>
  </si>
  <si>
    <t>Салат из свеклы и моркови</t>
  </si>
  <si>
    <t>Рассольник Ленинградский с курицей</t>
  </si>
  <si>
    <t>Яблоко</t>
  </si>
  <si>
    <t>Кисель</t>
  </si>
  <si>
    <t xml:space="preserve">Пудинг из творога со сладким соусом </t>
  </si>
  <si>
    <t>Картофельное пюре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</si>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</sst>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44985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30</v>
      </c>
      <c r="D4" s="10" t="s">
        <v>38</v>
      </c>
      <c r="E4" s="11">
        <f>150+50</f>
        <v>200</v>
      </c>
      <c r="F4" s="12">
        <v>94.64</v>
      </c>
      <c r="G4" s="12">
        <v>362</v>
      </c>
      <c r="H4" s="12">
        <v>20.9</v>
      </c>
      <c r="I4" s="12">
        <v>16.3</v>
      </c>
      <c r="J4" s="13">
        <v>33</v>
      </c>
    </row>
    <row r="5" spans="1:10" x14ac:dyDescent="0.25">
      <c r="A5" s="14"/>
      <c r="B5" s="15" t="s">
        <v>17</v>
      </c>
      <c r="C5" s="16">
        <v>493</v>
      </c>
      <c r="D5" s="17" t="s">
        <v>29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32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36</v>
      </c>
      <c r="E7" s="18">
        <v>100</v>
      </c>
      <c r="F7" s="19">
        <v>16.8</v>
      </c>
      <c r="G7" s="19">
        <f>47</f>
        <v>47</v>
      </c>
      <c r="H7" s="19">
        <f>0.4</f>
        <v>0.4</v>
      </c>
      <c r="I7" s="19">
        <f>0.4</f>
        <v>0.4</v>
      </c>
      <c r="J7" s="19">
        <f>9.8</f>
        <v>9.8000000000000007</v>
      </c>
    </row>
    <row r="8" spans="1:10" ht="15.75" thickBot="1" x14ac:dyDescent="0.3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34</v>
      </c>
      <c r="E12" s="35">
        <v>60</v>
      </c>
      <c r="F12" s="36">
        <v>8.2200000000000006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35</v>
      </c>
      <c r="E13" s="21">
        <f>200+12.5</f>
        <v>212.5</v>
      </c>
      <c r="F13" s="19">
        <v>25.49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33</v>
      </c>
      <c r="E14" s="18">
        <f>50+50</f>
        <v>100</v>
      </c>
      <c r="F14" s="19">
        <v>68.98</v>
      </c>
      <c r="G14" s="19">
        <f>217</f>
        <v>217</v>
      </c>
      <c r="H14" s="19">
        <f>20.6</f>
        <v>20.6</v>
      </c>
      <c r="I14" s="19">
        <f>22</f>
        <v>22</v>
      </c>
      <c r="J14" s="20">
        <f>4.2</f>
        <v>4.2</v>
      </c>
    </row>
    <row r="15" spans="1:10" x14ac:dyDescent="0.25">
      <c r="A15" s="14"/>
      <c r="B15" s="15" t="s">
        <v>25</v>
      </c>
      <c r="C15" s="16">
        <v>429</v>
      </c>
      <c r="D15" s="17" t="s">
        <v>39</v>
      </c>
      <c r="E15" s="18">
        <v>150</v>
      </c>
      <c r="F15" s="19">
        <v>18.27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518</v>
      </c>
      <c r="D16" s="17" t="s">
        <v>37</v>
      </c>
      <c r="E16" s="18">
        <v>200</v>
      </c>
      <c r="F16" s="19">
        <v>4.7699999999999996</v>
      </c>
      <c r="G16" s="19">
        <v>110</v>
      </c>
      <c r="H16" s="19">
        <v>1</v>
      </c>
      <c r="I16" s="19">
        <v>0</v>
      </c>
      <c r="J16" s="20">
        <v>0</v>
      </c>
    </row>
    <row r="17" spans="1:10" x14ac:dyDescent="0.25">
      <c r="A17" s="14"/>
      <c r="B17" s="15" t="s">
        <v>27</v>
      </c>
      <c r="C17" s="16">
        <v>108</v>
      </c>
      <c r="D17" s="17" t="s">
        <v>40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2023-02-28T06:31:11Z</dcterms:modified>
  <dc:language>ru-RU</dc:language>
</cp:coreProperties>
</file>