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A47C408D-1DE9-45CB-97C8-991D9BA5D2A1}" xr6:coauthVersionLast="45" xr6:coauthVersionMax="45" xr10:uidLastSave="{00000000-0000-0000-0000-000000000000}"/>
  <bookViews>
    <workbookView xWindow="-7035" yWindow="57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E14" i="1"/>
  <c r="F4" i="1"/>
  <c r="G14" i="1" l="1"/>
  <c r="H14" i="1"/>
  <c r="I14" i="1"/>
  <c r="J14" i="1"/>
  <c r="F6" i="1" l="1"/>
  <c r="J6" i="1" l="1"/>
  <c r="I6" i="1"/>
  <c r="H6" i="1"/>
  <c r="G6" i="1"/>
  <c r="J4" i="1"/>
  <c r="I4" i="1"/>
  <c r="H4" i="1"/>
  <c r="G4" i="1"/>
  <c r="E6" i="1"/>
  <c r="E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<sst xmlns="http://schemas.openxmlformats.org/spreadsheetml/2006/main" count="41" uniqueCount="41">
  <si>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</si>
  <si>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</si>
  <si>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</si>
  <si>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</si>
  <si>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</si>
  <si>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</si>
  <si>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</si>
  <si>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</si>
  <si>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</si>
  <si>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</si>
  <si>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</si>
  <si>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</si>
  <si>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</si>
  <si>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</si>
  <si>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</si>
  <si>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</si>
  <si>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</si>
  <si>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</si>
  <si>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</si>
  <si>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</si>
  <si>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</si>
  <si>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</si>
  <si>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</si>
  <si>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</si>
  <si>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</si>
  <si>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</si>
  <si>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</si>
  <si>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</si>
  <si>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</si>
  <si>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натуральный-каша рисовая молочная</t>
  </si>
  <si>
    <t>Хлеб-масло сливочное</t>
  </si>
  <si>
    <t>Хлеб</t>
  </si>
  <si>
    <t>301/268</t>
  </si>
  <si>
    <t>108/105</t>
  </si>
  <si>
    <t>146/172</t>
  </si>
  <si>
    <t>195/405</t>
  </si>
  <si>
    <t>Какао на молоке</t>
  </si>
  <si>
    <t>Суп картофельный с клёцками</t>
  </si>
  <si>
    <t>Рагу из овощей с курицей в томатном соусе</t>
  </si>
  <si>
    <t>Салат из морской капусты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</si>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</sst>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B1" zoomScaleNormal="10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44986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32</v>
      </c>
      <c r="D4" s="10" t="s">
        <v>29</v>
      </c>
      <c r="E4" s="11">
        <f>50+200</f>
        <v>250</v>
      </c>
      <c r="F4" s="12">
        <f>19.88+21.07</f>
        <v>40.950000000000003</v>
      </c>
      <c r="G4" s="12">
        <f>81.5+229.5</f>
        <v>311</v>
      </c>
      <c r="H4" s="12">
        <f>4.3+5.53</f>
        <v>9.83</v>
      </c>
      <c r="I4" s="12">
        <f>6.6+9.72</f>
        <v>16.32</v>
      </c>
      <c r="J4" s="13">
        <f>1.15+32.4</f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36</v>
      </c>
      <c r="E5" s="18">
        <v>200</v>
      </c>
      <c r="F5" s="19">
        <v>22.23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18</v>
      </c>
      <c r="C6" s="16" t="s">
        <v>33</v>
      </c>
      <c r="D6" s="17" t="s">
        <v>30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17</v>
      </c>
      <c r="D12" s="34" t="s">
        <v>39</v>
      </c>
      <c r="E12" s="35">
        <v>60</v>
      </c>
      <c r="F12" s="36">
        <v>8.34</v>
      </c>
      <c r="G12" s="36">
        <v>61.2</v>
      </c>
      <c r="H12" s="36">
        <v>0.42</v>
      </c>
      <c r="I12" s="36">
        <v>6.06</v>
      </c>
      <c r="J12" s="37">
        <v>1.2</v>
      </c>
    </row>
    <row r="13" spans="1:10" x14ac:dyDescent="0.25">
      <c r="A13" s="14"/>
      <c r="B13" s="15" t="s">
        <v>23</v>
      </c>
      <c r="C13" s="16" t="s">
        <v>34</v>
      </c>
      <c r="D13" s="17" t="s">
        <v>37</v>
      </c>
      <c r="E13" s="21">
        <v>200</v>
      </c>
      <c r="F13" s="19">
        <v>26.1</v>
      </c>
      <c r="G13" s="19">
        <v>55.6</v>
      </c>
      <c r="H13" s="19">
        <v>0.96</v>
      </c>
      <c r="I13" s="19">
        <v>2.08</v>
      </c>
      <c r="J13" s="20">
        <v>7.02</v>
      </c>
    </row>
    <row r="14" spans="1:10" x14ac:dyDescent="0.25">
      <c r="A14" s="14"/>
      <c r="B14" s="15" t="s">
        <v>24</v>
      </c>
      <c r="C14" s="16" t="s">
        <v>35</v>
      </c>
      <c r="D14" s="17" t="s">
        <v>38</v>
      </c>
      <c r="E14" s="18">
        <f>100+150</f>
        <v>250</v>
      </c>
      <c r="F14" s="19">
        <f>51.72+24.26</f>
        <v>75.98</v>
      </c>
      <c r="G14" s="19">
        <f>166.5+185</f>
        <v>351.5</v>
      </c>
      <c r="H14" s="19">
        <f>10.2+3</f>
        <v>13.2</v>
      </c>
      <c r="I14" s="19">
        <f>10.13+8.02</f>
        <v>18.149999999999999</v>
      </c>
      <c r="J14" s="20">
        <f>3.04+12.75</f>
        <v>15.79</v>
      </c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>
        <v>507</v>
      </c>
      <c r="D16" s="17" t="s">
        <v>40</v>
      </c>
      <c r="E16" s="18">
        <v>200</v>
      </c>
      <c r="F16" s="19">
        <v>17.75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31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5</cp:revision>
  <cp:lastPrinted>2021-05-18T10:32:40Z</cp:lastPrinted>
  <dcterms:created xsi:type="dcterms:W3CDTF">2015-06-05T18:19:34Z</dcterms:created>
  <dcterms:modified xsi:type="dcterms:W3CDTF">2023-03-01T04:52:42Z</dcterms:modified>
  <dc:language>ru-RU</dc:language>
</cp:coreProperties>
</file>