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8BA26E89-737D-4EC3-AB94-F00F8467CE15}" xr6:coauthVersionLast="45" xr6:coauthVersionMax="45" xr10:uidLastSave="{00000000-0000-0000-0000-000000000000}"/>
  <bookViews>
    <workbookView xWindow="-6615" yWindow="2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6" i="1"/>
  <c r="F4" i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<sst xmlns="http://schemas.openxmlformats.org/spreadsheetml/2006/main" count="41" uniqueCount="41">
  <si>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</si>
  <si>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</si>
  <si>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</si>
  <si>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</si>
  <si>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</si>
  <si>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</si>
  <si>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</si>
  <si>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</si>
  <si>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</si>
  <si>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</si>
  <si>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</si>
  <si>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</si>
  <si>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</si>
  <si>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</si>
  <si>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</si>
  <si>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</si>
  <si>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</si>
  <si>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</si>
  <si>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</si>
  <si>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</si>
  <si>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</si>
  <si>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</si>
  <si>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</si>
  <si>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</si>
  <si>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</si>
  <si>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</si>
  <si>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</si>
  <si>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</si>
  <si>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</si>
  <si>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</si>
  <si>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Салат из свежих огурцов</t>
  </si>
  <si>
    <t>Суп крестьянский с курицей</t>
  </si>
  <si>
    <t>Рыба тушенная в томате с овощами</t>
  </si>
  <si>
    <t>Хлеб</t>
  </si>
  <si>
    <t>Сложный гарнир</t>
  </si>
  <si>
    <t>429/423</t>
  </si>
  <si>
    <t>291/395</t>
  </si>
  <si>
    <t>Какао на молоке</t>
  </si>
  <si>
    <t>Хлеб-масло сливочное-сыр</t>
  </si>
  <si>
    <t>Рожки отварные-сосиска отварная-овощи порционно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</si>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</sst>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E13" sqref="E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44994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36</v>
      </c>
      <c r="D4" s="42" t="s">
        <v>39</v>
      </c>
      <c r="E4" s="43">
        <f>50+60+150</f>
        <v>260</v>
      </c>
      <c r="F4" s="44">
        <f>11.5+50.07+12.18</f>
        <v>73.75</v>
      </c>
      <c r="G4" s="44">
        <f>14.4+115+144.9</f>
        <v>274.3</v>
      </c>
      <c r="H4" s="44">
        <f>0.48+5.2+5.65</f>
        <v>11.33</v>
      </c>
      <c r="I4" s="44">
        <f>0+10.5+0.68</f>
        <v>11.18</v>
      </c>
      <c r="J4" s="45">
        <f>1.5+0+29.04</f>
        <v>30.54</v>
      </c>
    </row>
    <row r="5" spans="1:10" x14ac:dyDescent="0.25">
      <c r="A5" s="14"/>
      <c r="B5" s="15" t="s">
        <v>17</v>
      </c>
      <c r="C5" s="46">
        <v>496</v>
      </c>
      <c r="D5" s="47" t="s">
        <v>37</v>
      </c>
      <c r="E5" s="48">
        <v>200</v>
      </c>
      <c r="F5" s="49">
        <v>22.23</v>
      </c>
      <c r="G5" s="49">
        <v>144</v>
      </c>
      <c r="H5" s="49">
        <v>3.6</v>
      </c>
      <c r="I5" s="49">
        <v>3.3</v>
      </c>
      <c r="J5" s="50">
        <v>25</v>
      </c>
    </row>
    <row r="6" spans="1:10" x14ac:dyDescent="0.25">
      <c r="A6" s="14"/>
      <c r="B6" s="15" t="s">
        <v>18</v>
      </c>
      <c r="C6" s="46" t="s">
        <v>29</v>
      </c>
      <c r="D6" s="47" t="s">
        <v>38</v>
      </c>
      <c r="E6" s="48">
        <f>60+15+10</f>
        <v>85</v>
      </c>
      <c r="F6" s="49">
        <f>10.61+5.4+11.59</f>
        <v>27.599999999999998</v>
      </c>
      <c r="G6" s="49">
        <f>51.45+141+74.8</f>
        <v>267.25</v>
      </c>
      <c r="H6" s="49">
        <f>3.84+4.56+0.05</f>
        <v>8.4499999999999993</v>
      </c>
      <c r="I6" s="49">
        <f>3.9+0.48+8.25</f>
        <v>12.629999999999999</v>
      </c>
      <c r="J6" s="50">
        <f>0+29.52+0.08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30</v>
      </c>
      <c r="E12" s="31">
        <v>60</v>
      </c>
      <c r="F12" s="32">
        <v>13.71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31</v>
      </c>
      <c r="E13" s="18">
        <v>200</v>
      </c>
      <c r="F13" s="19">
        <v>20.350000000000001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32</v>
      </c>
      <c r="E14" s="18">
        <v>150</v>
      </c>
      <c r="F14" s="19">
        <v>89.58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35</v>
      </c>
      <c r="D15" s="17" t="s">
        <v>34</v>
      </c>
      <c r="E15" s="18">
        <v>150</v>
      </c>
      <c r="F15" s="19">
        <f>10.95+13.75</f>
        <v>24.7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40</v>
      </c>
      <c r="E16" s="18">
        <v>200</v>
      </c>
      <c r="F16" s="19">
        <v>24.95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2023-03-09T05:44:58Z</dcterms:modified>
  <dc:language>ru-RU</dc:language>
</cp:coreProperties>
</file>