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1A1BD7AB-300E-4D7F-811D-EEC29877F1A7}" xr6:coauthVersionLast="45" xr6:coauthVersionMax="45" xr10:uidLastSave="{00000000-0000-0000-0000-000000000000}"/>
  <bookViews>
    <workbookView xWindow="345" yWindow="213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F4" i="1"/>
  <c r="E4" i="1"/>
  <c r="F6" i="1" l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<sst xmlns="http://schemas.openxmlformats.org/spreadsheetml/2006/main" count="40" uniqueCount="40">
  <si>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</si>
  <si>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</si>
  <si>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</si>
  <si>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</si>
  <si>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</si>
  <si>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</si>
  <si>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</si>
  <si>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</si>
  <si>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</si>
  <si>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</si>
  <si>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</si>
  <si>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</si>
  <si>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</si>
  <si>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</si>
  <si>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</si>
  <si>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</si>
  <si>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</si>
  <si>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</si>
  <si>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</si>
  <si>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</si>
  <si>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</si>
  <si>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</si>
  <si>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</si>
  <si>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</si>
  <si>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</si>
  <si>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</si>
  <si>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</si>
  <si>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</si>
  <si>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</si>
  <si>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</t>
  </si>
  <si>
    <t>Гороховое пюре</t>
  </si>
  <si>
    <t>108/105</t>
  </si>
  <si>
    <t>Хлеб</t>
  </si>
  <si>
    <t>291/395</t>
  </si>
  <si>
    <t>Шницель мясной</t>
  </si>
  <si>
    <t>Компот из свежих фруктов</t>
  </si>
  <si>
    <t>Яйцо отварное+Каша геркулесовая молочная</t>
  </si>
  <si>
    <t>Чай с молоком</t>
  </si>
  <si>
    <t>Хлеб-масло сливочное</t>
  </si>
  <si>
    <t>Салат из морской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</si>
</sst>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G12" sqref="G12: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44967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36</v>
      </c>
      <c r="E4" s="10">
        <f>40+200</f>
        <v>240</v>
      </c>
      <c r="F4" s="11">
        <f>15.45+29.91</f>
        <v>45.36</v>
      </c>
      <c r="G4" s="11">
        <f>63+262.5</f>
        <v>325.5</v>
      </c>
      <c r="H4" s="11">
        <f>5.1+5.27</f>
        <v>10.37</v>
      </c>
      <c r="I4" s="11">
        <f>4.6+8.67</f>
        <v>13.27</v>
      </c>
      <c r="J4" s="12">
        <f>0.3+25</f>
        <v>25.3</v>
      </c>
    </row>
    <row r="5" spans="1:10" x14ac:dyDescent="0.25">
      <c r="A5" s="13"/>
      <c r="B5" s="14" t="s">
        <v>17</v>
      </c>
      <c r="C5" s="15">
        <v>496</v>
      </c>
      <c r="D5" s="16" t="s">
        <v>37</v>
      </c>
      <c r="E5" s="17">
        <v>200</v>
      </c>
      <c r="F5" s="18">
        <v>14.47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31</v>
      </c>
      <c r="D6" s="16" t="s">
        <v>38</v>
      </c>
      <c r="E6" s="17">
        <v>75</v>
      </c>
      <c r="F6" s="18">
        <f>5.4+11.59+11.2</f>
        <v>28.19</v>
      </c>
      <c r="G6" s="18">
        <f>141+74.8</f>
        <v>215.8</v>
      </c>
      <c r="H6" s="18">
        <f>4.56+0.05</f>
        <v>4.6099999999999994</v>
      </c>
      <c r="I6" s="18">
        <f>0.48+8.25</f>
        <v>8.73</v>
      </c>
      <c r="J6" s="19">
        <f>29.52+0.08</f>
        <v>29.599999999999998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39</v>
      </c>
      <c r="E12" s="30">
        <v>60</v>
      </c>
      <c r="F12" s="31">
        <v>19.88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29</v>
      </c>
      <c r="E13" s="17">
        <v>200</v>
      </c>
      <c r="F13" s="18">
        <v>10.58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381</v>
      </c>
      <c r="D14" s="16" t="s">
        <v>34</v>
      </c>
      <c r="E14" s="17">
        <v>90</v>
      </c>
      <c r="F14" s="18">
        <v>59.48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>
        <v>418</v>
      </c>
      <c r="D15" s="16" t="s">
        <v>30</v>
      </c>
      <c r="E15" s="17">
        <v>150</v>
      </c>
      <c r="F15" s="18">
        <v>9.44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35</v>
      </c>
      <c r="E16" s="17">
        <v>200</v>
      </c>
      <c r="F16" s="18">
        <v>12.59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32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2023-03-10T04:28:26Z</dcterms:modified>
  <dc:language>ru-RU</dc:language>
</cp:coreProperties>
</file>