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9605F01A-6DE1-47A7-AB3D-2D0EA60D5B5D}" xr6:coauthVersionLast="45" xr6:coauthVersionMax="45" xr10:uidLastSave="{00000000-0000-0000-0000-000000000000}"/>
  <bookViews>
    <workbookView xWindow="-6795" yWindow="180" windowWidth="15420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5" i="1" l="1"/>
  <c r="E14" i="1"/>
  <c r="F6" i="1"/>
  <c r="E15" i="1" l="1"/>
  <c r="F4" i="1" l="1"/>
  <c r="J14" i="1" l="1"/>
  <c r="I14" i="1"/>
  <c r="H14" i="1"/>
  <c r="G14" i="1"/>
  <c r="J6" i="1" l="1"/>
  <c r="I6" i="1"/>
  <c r="H6" i="1"/>
  <c r="G6" i="1"/>
  <c r="J4" i="1"/>
  <c r="I4" i="1"/>
  <c r="H4" i="1"/>
  <c r="G4" i="1"/>
  <c r="E6" i="1"/>
  <c r="E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<sst xmlns="http://schemas.openxmlformats.org/spreadsheetml/2006/main" count="41" uniqueCount="41">
  <si>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</si>
  <si>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</si>
  <si>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</si>
  <si>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</si>
  <si>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</si>
  <si>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</si>
  <si>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</si>
  <si>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</si>
  <si>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</si>
  <si>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</si>
  <si>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</si>
  <si>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</si>
  <si>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</si>
  <si>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</si>
  <si>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</si>
  <si>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</si>
  <si>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</si>
  <si>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</si>
  <si>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</si>
  <si>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</si>
  <si>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</si>
  <si>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</si>
  <si>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</si>
  <si>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</si>
  <si>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</si>
  <si>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</si>
  <si>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</si>
  <si>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</si>
  <si>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</si>
  <si>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</si>
  <si>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Каша дружба-яйцо отварное</t>
  </si>
  <si>
    <t>Хлеб-масло сливочное-сыр</t>
  </si>
  <si>
    <t>Сложный гарнир</t>
  </si>
  <si>
    <t>Хлеб</t>
  </si>
  <si>
    <t>260/300</t>
  </si>
  <si>
    <t>108/105</t>
  </si>
  <si>
    <t>429/423</t>
  </si>
  <si>
    <t>Котлета рыбная в соусе</t>
  </si>
  <si>
    <t>Свекольник со сметаной</t>
  </si>
  <si>
    <t>Салат картофельный с кукурузой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</si>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</sst>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F4" sqref="F4:F6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45023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34</v>
      </c>
      <c r="D4" s="10" t="s">
        <v>30</v>
      </c>
      <c r="E4" s="11">
        <f>40+200</f>
        <v>240</v>
      </c>
      <c r="F4" s="12">
        <f>15.45+31.48</f>
        <v>46.93</v>
      </c>
      <c r="G4" s="12">
        <f>63+262.5</f>
        <v>325.5</v>
      </c>
      <c r="H4" s="12">
        <f>5.1+5.27</f>
        <v>10.37</v>
      </c>
      <c r="I4" s="12">
        <f>4.6+8.67</f>
        <v>13.27</v>
      </c>
      <c r="J4" s="13">
        <f>0.3+25</f>
        <v>25.3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14.47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35</v>
      </c>
      <c r="D6" s="17" t="s">
        <v>31</v>
      </c>
      <c r="E6" s="21">
        <f>15+10+60</f>
        <v>85</v>
      </c>
      <c r="F6" s="19">
        <f>10.05+10.61+5.4</f>
        <v>26.060000000000002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73</v>
      </c>
      <c r="D12" s="34" t="s">
        <v>39</v>
      </c>
      <c r="E12" s="35">
        <v>60</v>
      </c>
      <c r="F12" s="36">
        <v>13.79</v>
      </c>
      <c r="G12" s="36">
        <v>97.2</v>
      </c>
      <c r="H12" s="36">
        <v>1.86</v>
      </c>
      <c r="I12" s="36">
        <v>4.1399999999999997</v>
      </c>
      <c r="J12" s="37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38</v>
      </c>
      <c r="E13" s="21">
        <v>200</v>
      </c>
      <c r="F13" s="19">
        <v>16.260000000000002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37</v>
      </c>
      <c r="E14" s="18">
        <f>90+50</f>
        <v>140</v>
      </c>
      <c r="F14" s="19">
        <v>56.94</v>
      </c>
      <c r="G14" s="19">
        <f>101.7</f>
        <v>101.7</v>
      </c>
      <c r="H14" s="19">
        <f>12.51</f>
        <v>12.51</v>
      </c>
      <c r="I14" s="19">
        <f>1.8</f>
        <v>1.8</v>
      </c>
      <c r="J14" s="20">
        <f>8.64</f>
        <v>8.64</v>
      </c>
    </row>
    <row r="15" spans="1:10" x14ac:dyDescent="0.25">
      <c r="A15" s="14"/>
      <c r="B15" s="15" t="s">
        <v>25</v>
      </c>
      <c r="C15" s="16" t="s">
        <v>36</v>
      </c>
      <c r="D15" s="17" t="s">
        <v>32</v>
      </c>
      <c r="E15" s="18">
        <f>75+75</f>
        <v>150</v>
      </c>
      <c r="F15" s="19">
        <f>12.08+13.75</f>
        <v>25.83</v>
      </c>
      <c r="G15" s="19">
        <v>195.6</v>
      </c>
      <c r="H15" s="19">
        <v>4.3499999999999996</v>
      </c>
      <c r="I15" s="19">
        <v>7.8</v>
      </c>
      <c r="J15" s="20">
        <v>24.53</v>
      </c>
    </row>
    <row r="16" spans="1:10" x14ac:dyDescent="0.25">
      <c r="A16" s="14"/>
      <c r="B16" s="15" t="s">
        <v>26</v>
      </c>
      <c r="C16" s="16">
        <v>507</v>
      </c>
      <c r="D16" s="17" t="s">
        <v>40</v>
      </c>
      <c r="E16" s="18">
        <v>200</v>
      </c>
      <c r="F16" s="19">
        <v>12.59</v>
      </c>
      <c r="G16" s="19">
        <v>87</v>
      </c>
      <c r="H16" s="19">
        <v>0.2</v>
      </c>
      <c r="I16" s="19">
        <v>0.1</v>
      </c>
      <c r="J16" s="20">
        <v>21.5</v>
      </c>
    </row>
    <row r="17" spans="1:10" x14ac:dyDescent="0.25">
      <c r="A17" s="14"/>
      <c r="B17" s="15" t="s">
        <v>27</v>
      </c>
      <c r="C17" s="16">
        <v>108</v>
      </c>
      <c r="D17" s="17" t="s">
        <v>33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2023-04-10T01:42:49Z</dcterms:modified>
  <dc:language>ru-RU</dc:language>
</cp:coreProperties>
</file>