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F6C0771C-2501-41B6-B584-5AF9BB425C0D}" xr6:coauthVersionLast="45" xr6:coauthVersionMax="45" xr10:uidLastSave="{00000000-0000-0000-0000-000000000000}"/>
  <bookViews>
    <workbookView xWindow="-5565" yWindow="390" windowWidth="11565" windowHeight="739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/>
  <c r="E4" i="1" l="1"/>
  <c r="J6" i="1" l="1"/>
  <c r="I6" i="1"/>
  <c r="H6" i="1"/>
  <c r="G6" i="1"/>
  <c r="E6" i="1"/>
  <c r="J4" i="1" l="1"/>
  <c r="I4" i="1"/>
  <c r="H4" i="1"/>
  <c r="G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<sst xmlns="http://schemas.openxmlformats.org/spreadsheetml/2006/main" count="40" uniqueCount="40">
  <si>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</si>
  <si>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</si>
  <si>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</si>
  <si>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</si>
  <si>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</si>
  <si>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</si>
  <si>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</si>
  <si>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</si>
  <si>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</si>
  <si>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</si>
  <si>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</si>
  <si>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</si>
  <si>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</si>
  <si>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</si>
  <si>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</si>
  <si>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</si>
  <si>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</si>
  <si>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</si>
  <si>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</si>
  <si>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</si>
  <si>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</si>
  <si>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</si>
  <si>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</si>
  <si>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</si>
  <si>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</si>
  <si>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</si>
  <si>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</si>
  <si>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</si>
  <si>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</si>
  <si>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на молоке</t>
  </si>
  <si>
    <t>Щи из свежей капусты</t>
  </si>
  <si>
    <t>Гороховое пюре</t>
  </si>
  <si>
    <t>108/105</t>
  </si>
  <si>
    <t>Салат картофельный с солёным огурцом</t>
  </si>
  <si>
    <t>Хлеб</t>
  </si>
  <si>
    <t>291/395</t>
  </si>
  <si>
    <t>Хлеб-масло сливочное-сыр</t>
  </si>
  <si>
    <t>Шницель мясной</t>
  </si>
  <si>
    <t>Рожки отварные-сосиска отварная-помидор свежий порционно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</si>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</sst>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45030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35</v>
      </c>
      <c r="D4" s="9" t="s">
        <v>38</v>
      </c>
      <c r="E4" s="10">
        <f>50+60+150</f>
        <v>260</v>
      </c>
      <c r="F4" s="11">
        <f>11.9+50.07+12.18</f>
        <v>74.150000000000006</v>
      </c>
      <c r="G4" s="11">
        <f>14.4+115+144.9</f>
        <v>274.3</v>
      </c>
      <c r="H4" s="11">
        <f>0.48+5.2+5.65</f>
        <v>11.33</v>
      </c>
      <c r="I4" s="11">
        <f>0+10.5+0.68</f>
        <v>11.18</v>
      </c>
      <c r="J4" s="12">
        <f>1.5+0+29.04</f>
        <v>30.54</v>
      </c>
    </row>
    <row r="5" spans="1:10" x14ac:dyDescent="0.25">
      <c r="A5" s="13"/>
      <c r="B5" s="14" t="s">
        <v>17</v>
      </c>
      <c r="C5" s="15">
        <v>496</v>
      </c>
      <c r="D5" s="16" t="s">
        <v>29</v>
      </c>
      <c r="E5" s="17">
        <v>200</v>
      </c>
      <c r="F5" s="18">
        <v>28.53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32</v>
      </c>
      <c r="D6" s="16" t="s">
        <v>36</v>
      </c>
      <c r="E6" s="17">
        <f>60+15+10</f>
        <v>85</v>
      </c>
      <c r="F6" s="18">
        <f>5.4+10.61+11.59</f>
        <v>27.599999999999998</v>
      </c>
      <c r="G6" s="18">
        <f>51.45+141+74.8</f>
        <v>267.25</v>
      </c>
      <c r="H6" s="18">
        <f>3.84+4.56+0.05</f>
        <v>8.4499999999999993</v>
      </c>
      <c r="I6" s="18">
        <f>3.9+0.48+8.25</f>
        <v>12.629999999999999</v>
      </c>
      <c r="J6" s="19">
        <f>0+29.52+0.08</f>
        <v>29.599999999999998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33</v>
      </c>
      <c r="E12" s="30">
        <v>60</v>
      </c>
      <c r="F12" s="31">
        <v>13.79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23</v>
      </c>
      <c r="C13" s="15">
        <v>142</v>
      </c>
      <c r="D13" s="16" t="s">
        <v>30</v>
      </c>
      <c r="E13" s="17">
        <v>200</v>
      </c>
      <c r="F13" s="18">
        <v>10.58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15">
        <v>381</v>
      </c>
      <c r="D14" s="16" t="s">
        <v>37</v>
      </c>
      <c r="E14" s="17">
        <v>90</v>
      </c>
      <c r="F14" s="18">
        <v>66.77</v>
      </c>
      <c r="G14" s="18">
        <v>257.39999999999998</v>
      </c>
      <c r="H14" s="18">
        <v>16.02</v>
      </c>
      <c r="I14" s="18">
        <v>15.75</v>
      </c>
      <c r="J14" s="19">
        <v>12.9</v>
      </c>
    </row>
    <row r="15" spans="1:10" x14ac:dyDescent="0.25">
      <c r="A15" s="13"/>
      <c r="B15" s="14" t="s">
        <v>25</v>
      </c>
      <c r="C15" s="15">
        <v>418</v>
      </c>
      <c r="D15" s="16" t="s">
        <v>31</v>
      </c>
      <c r="E15" s="17">
        <v>150</v>
      </c>
      <c r="F15" s="18">
        <v>9.44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26</v>
      </c>
      <c r="C16" s="15">
        <v>507</v>
      </c>
      <c r="D16" s="16" t="s">
        <v>39</v>
      </c>
      <c r="E16" s="17">
        <v>200</v>
      </c>
      <c r="F16" s="18">
        <v>12.59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34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2023-04-14T04:17:29Z</dcterms:modified>
  <dc:language>ru-RU</dc:language>
</cp:coreProperties>
</file>