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990D85F1-BA0A-4A76-AC02-8B552E31828B}" xr6:coauthVersionLast="45" xr6:coauthVersionMax="45" xr10:uidLastSave="{00000000-0000-0000-0000-000000000000}"/>
  <bookViews>
    <workbookView xWindow="0" yWindow="0" windowWidth="20490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E15" i="1"/>
  <c r="F6" i="1"/>
  <c r="F4" i="1"/>
  <c r="J6" i="1" l="1"/>
  <c r="I6" i="1"/>
  <c r="H6" i="1"/>
  <c r="G6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<sst xmlns="http://schemas.openxmlformats.org/spreadsheetml/2006/main" count="41" uniqueCount="41">
  <si>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</si>
  <si>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</si>
  <si>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</si>
  <si>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</si>
  <si>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</si>
  <si>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</si>
  <si>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</si>
  <si>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</si>
  <si>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</si>
  <si>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</si>
  <si>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</si>
  <si>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</si>
  <si>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</si>
  <si>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</si>
  <si>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</si>
  <si>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</si>
  <si>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</si>
  <si>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</si>
  <si>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</si>
  <si>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</si>
  <si>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</si>
  <si>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</si>
  <si>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</si>
  <si>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</si>
  <si>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</si>
  <si>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</si>
  <si>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</si>
  <si>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</si>
  <si>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</si>
  <si>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</si>
  <si>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108/105</t>
  </si>
  <si>
    <t>Салат из свежих огурцов</t>
  </si>
  <si>
    <t>Суп крестьянский с курицей</t>
  </si>
  <si>
    <t>Рыба тушенная в томате с овощами</t>
  </si>
  <si>
    <t>Компот из сухофруктов</t>
  </si>
  <si>
    <t>Хлеб</t>
  </si>
  <si>
    <t>Сложный гарнир</t>
  </si>
  <si>
    <t>429/423</t>
  </si>
  <si>
    <t>266/301</t>
  </si>
  <si>
    <t>Каша молочная геркулесовая-яйцо отварное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</si>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</sst>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45043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39</v>
      </c>
      <c r="E4" s="11">
        <f>200+40</f>
        <v>240</v>
      </c>
      <c r="F4" s="12">
        <f>29.91+15.45</f>
        <v>45.36</v>
      </c>
      <c r="G4" s="12">
        <f>122.5/75*50+228.4</f>
        <v>310.06666666666666</v>
      </c>
      <c r="H4" s="12">
        <f>6.45/75*50+7.16</f>
        <v>11.46</v>
      </c>
      <c r="I4" s="12">
        <f>9.9/75*50+9.4</f>
        <v>16</v>
      </c>
      <c r="J4" s="13">
        <f>1.73/75*50+28.8</f>
        <v>29.953333333333333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13.72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30</v>
      </c>
      <c r="D6" s="17" t="s">
        <v>40</v>
      </c>
      <c r="E6" s="18">
        <v>70</v>
      </c>
      <c r="F6" s="19">
        <f>5.4+10.05</f>
        <v>15.450000000000001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17</v>
      </c>
      <c r="D12" s="30" t="s">
        <v>31</v>
      </c>
      <c r="E12" s="31">
        <v>60</v>
      </c>
      <c r="F12" s="32">
        <v>13.75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23</v>
      </c>
      <c r="C13" s="16">
        <v>154</v>
      </c>
      <c r="D13" s="17" t="s">
        <v>32</v>
      </c>
      <c r="E13" s="18">
        <v>212.5</v>
      </c>
      <c r="F13" s="19">
        <v>20.39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24</v>
      </c>
      <c r="C14" s="16">
        <v>343</v>
      </c>
      <c r="D14" s="17" t="s">
        <v>33</v>
      </c>
      <c r="E14" s="18">
        <v>140</v>
      </c>
      <c r="F14" s="19">
        <v>83.61</v>
      </c>
      <c r="G14" s="19">
        <v>133.6</v>
      </c>
      <c r="H14" s="19">
        <v>12.4</v>
      </c>
      <c r="I14" s="19">
        <v>6.72</v>
      </c>
      <c r="J14" s="20">
        <v>5.8</v>
      </c>
    </row>
    <row r="15" spans="1:10" x14ac:dyDescent="0.25">
      <c r="A15" s="14"/>
      <c r="B15" s="15" t="s">
        <v>25</v>
      </c>
      <c r="C15" s="16" t="s">
        <v>37</v>
      </c>
      <c r="D15" s="17" t="s">
        <v>36</v>
      </c>
      <c r="E15" s="18">
        <f>75+75</f>
        <v>150</v>
      </c>
      <c r="F15" s="19">
        <f>10.95+13.75</f>
        <v>24.7</v>
      </c>
      <c r="G15" s="19">
        <v>195.6</v>
      </c>
      <c r="H15" s="19">
        <v>4.3499999999999996</v>
      </c>
      <c r="I15" s="19">
        <v>7.8</v>
      </c>
      <c r="J15" s="20">
        <v>24.5</v>
      </c>
    </row>
    <row r="16" spans="1:10" x14ac:dyDescent="0.25">
      <c r="A16" s="14"/>
      <c r="B16" s="15" t="s">
        <v>26</v>
      </c>
      <c r="C16" s="16">
        <v>508</v>
      </c>
      <c r="D16" s="17" t="s">
        <v>34</v>
      </c>
      <c r="E16" s="18">
        <v>200</v>
      </c>
      <c r="F16" s="19">
        <v>11.27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35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2023-04-27T07:04:22Z</dcterms:modified>
  <dc:language>ru-RU</dc:language>
</cp:coreProperties>
</file>