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817030AA-F935-4ED9-A9C1-086BCE5554C7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E4" i="1" l="1"/>
  <c r="E14" i="1" l="1"/>
  <c r="G7" i="1" l="1"/>
  <c r="H7" i="1"/>
  <c r="I7" i="1"/>
  <c r="J7" i="1"/>
  <c r="J14" i="1" l="1"/>
  <c r="I14" i="1"/>
  <c r="H14" i="1"/>
  <c r="G14" i="1"/>
  <c r="J6" i="1" l="1"/>
  <c r="I6" i="1"/>
  <c r="H6" i="1"/>
  <c r="G6" i="1"/>
  <c r="E6" i="1"/>
</calcChain>
</file>

<file path=xl/sharedStrings.xml><?xml version="1.0" encoding="utf-8"?>
<sst xmlns="http://schemas.openxmlformats.org/spreadsheetml/2006/main" count="42" uniqueCount="41">
  <si>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</si>
  <si>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</si>
  <si>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</si>
  <si>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</si>
  <si>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</si>
  <si>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</si>
  <si>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</si>
  <si>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</si>
  <si>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</si>
  <si>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</si>
  <si>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</si>
  <si>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</si>
  <si>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</si>
  <si>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</si>
  <si>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</si>
  <si>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</si>
  <si>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</si>
  <si>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</si>
  <si>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</si>
  <si>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</si>
  <si>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</si>
  <si>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</si>
  <si>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</si>
  <si>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</si>
  <si>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</si>
  <si>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</si>
  <si>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</si>
  <si>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</si>
  <si>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</si>
  <si>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</si>
  <si>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317/440</t>
  </si>
  <si>
    <t>108/105</t>
  </si>
  <si>
    <t>Хлеб пшеничный-масло сливочное</t>
  </si>
  <si>
    <t>Гулящ из говядины</t>
  </si>
  <si>
    <t>Салат из свеклы и моркови</t>
  </si>
  <si>
    <t>Рассольник Ленинградский с курицей</t>
  </si>
  <si>
    <t xml:space="preserve">Пудинг из творога со сладким соусом </t>
  </si>
  <si>
    <t>Хлеб</t>
  </si>
  <si>
    <t>Кисель</t>
  </si>
  <si>
    <t>Мандарин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</si>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</sst>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3</v>
      </c>
      <c r="I1" s="1" t="s">
        <v>4</v>
      </c>
      <c r="J1" s="3">
        <v>45048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30</v>
      </c>
      <c r="D4" s="10" t="s">
        <v>36</v>
      </c>
      <c r="E4" s="11">
        <f>150+50</f>
        <v>200</v>
      </c>
      <c r="F4" s="12">
        <v>94.64</v>
      </c>
      <c r="G4" s="12">
        <v>362</v>
      </c>
      <c r="H4" s="12">
        <v>20.9</v>
      </c>
      <c r="I4" s="12">
        <v>16.3</v>
      </c>
      <c r="J4" s="13">
        <v>33</v>
      </c>
    </row>
    <row r="5" spans="1:10" x14ac:dyDescent="0.25">
      <c r="A5" s="14"/>
      <c r="B5" s="15" t="s">
        <v>17</v>
      </c>
      <c r="C5" s="16">
        <v>493</v>
      </c>
      <c r="D5" s="17" t="s">
        <v>29</v>
      </c>
      <c r="E5" s="18">
        <v>200</v>
      </c>
      <c r="F5" s="19">
        <v>5.57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31</v>
      </c>
      <c r="D6" s="17" t="s">
        <v>32</v>
      </c>
      <c r="E6" s="21">
        <f>60+10</f>
        <v>70</v>
      </c>
      <c r="F6" s="19">
        <f>13.72+5.4</f>
        <v>19.12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 t="s">
        <v>20</v>
      </c>
      <c r="C7" s="16">
        <v>112</v>
      </c>
      <c r="D7" s="17" t="s">
        <v>39</v>
      </c>
      <c r="E7" s="18">
        <v>100</v>
      </c>
      <c r="F7" s="19">
        <v>40.950000000000003</v>
      </c>
      <c r="G7" s="19">
        <f>47</f>
        <v>47</v>
      </c>
      <c r="H7" s="19">
        <f>0.4</f>
        <v>0.4</v>
      </c>
      <c r="I7" s="19">
        <f>0.4</f>
        <v>0.4</v>
      </c>
      <c r="J7" s="19">
        <f>9.8</f>
        <v>9.8000000000000007</v>
      </c>
    </row>
    <row r="8" spans="1:10" ht="15.75" thickBot="1" x14ac:dyDescent="0.3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51</v>
      </c>
      <c r="D12" s="34" t="s">
        <v>34</v>
      </c>
      <c r="E12" s="35">
        <v>60</v>
      </c>
      <c r="F12" s="36">
        <v>8.2200000000000006</v>
      </c>
      <c r="G12" s="36">
        <v>76.2</v>
      </c>
      <c r="H12" s="36">
        <v>0.78</v>
      </c>
      <c r="I12" s="36">
        <v>6.18</v>
      </c>
      <c r="J12" s="37">
        <v>4.26</v>
      </c>
    </row>
    <row r="13" spans="1:10" x14ac:dyDescent="0.25">
      <c r="A13" s="14"/>
      <c r="B13" s="15" t="s">
        <v>23</v>
      </c>
      <c r="C13" s="16">
        <v>134</v>
      </c>
      <c r="D13" s="17" t="s">
        <v>35</v>
      </c>
      <c r="E13" s="41">
        <v>200</v>
      </c>
      <c r="F13" s="19">
        <v>25.49</v>
      </c>
      <c r="G13" s="19">
        <v>87</v>
      </c>
      <c r="H13" s="19">
        <v>1.64</v>
      </c>
      <c r="I13" s="19">
        <v>4.2</v>
      </c>
      <c r="J13" s="20">
        <v>13</v>
      </c>
    </row>
    <row r="14" spans="1:10" x14ac:dyDescent="0.25">
      <c r="A14" s="14"/>
      <c r="B14" s="15" t="s">
        <v>24</v>
      </c>
      <c r="C14" s="16">
        <v>367</v>
      </c>
      <c r="D14" s="17" t="s">
        <v>33</v>
      </c>
      <c r="E14" s="18">
        <f>50+50</f>
        <v>100</v>
      </c>
      <c r="F14" s="19">
        <v>68.98</v>
      </c>
      <c r="G14" s="19">
        <f>217</f>
        <v>217</v>
      </c>
      <c r="H14" s="19">
        <f>20.6</f>
        <v>20.6</v>
      </c>
      <c r="I14" s="19">
        <f>22</f>
        <v>22</v>
      </c>
      <c r="J14" s="20">
        <f>4.2</f>
        <v>4.2</v>
      </c>
    </row>
    <row r="15" spans="1:10" x14ac:dyDescent="0.25">
      <c r="A15" s="14"/>
      <c r="B15" s="15" t="s">
        <v>25</v>
      </c>
      <c r="C15" s="16">
        <v>429</v>
      </c>
      <c r="D15" s="17" t="s">
        <v>40</v>
      </c>
      <c r="E15" s="18">
        <v>150</v>
      </c>
      <c r="F15" s="19">
        <v>24.16</v>
      </c>
      <c r="G15" s="19">
        <v>138</v>
      </c>
      <c r="H15" s="19">
        <v>3.15</v>
      </c>
      <c r="I15" s="19">
        <v>6.6</v>
      </c>
      <c r="J15" s="20">
        <v>16.350000000000001</v>
      </c>
    </row>
    <row r="16" spans="1:10" x14ac:dyDescent="0.25">
      <c r="A16" s="14"/>
      <c r="B16" s="15" t="s">
        <v>26</v>
      </c>
      <c r="C16" s="16">
        <v>518</v>
      </c>
      <c r="D16" s="17" t="s">
        <v>38</v>
      </c>
      <c r="E16" s="18">
        <v>200</v>
      </c>
      <c r="F16" s="19">
        <v>4.7699999999999996</v>
      </c>
      <c r="G16" s="19">
        <v>110</v>
      </c>
      <c r="H16" s="19">
        <v>1</v>
      </c>
      <c r="I16" s="19">
        <v>0</v>
      </c>
      <c r="J16" s="20">
        <v>0</v>
      </c>
    </row>
    <row r="17" spans="1:10" x14ac:dyDescent="0.25">
      <c r="A17" s="14"/>
      <c r="B17" s="15" t="s">
        <v>27</v>
      </c>
      <c r="C17" s="16">
        <v>108</v>
      </c>
      <c r="D17" s="17" t="s">
        <v>37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17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2023-05-02T05:06:28Z</dcterms:modified>
  <dc:language>ru-RU</dc:language>
</cp:coreProperties>
</file>