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2E8ACCD1-892E-4D48-B41C-FF2FCABABBD1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J6" i="1" l="1"/>
  <c r="I6" i="1"/>
  <c r="H6" i="1"/>
  <c r="G6" i="1"/>
  <c r="E6" i="1"/>
  <c r="E4" i="1" l="1"/>
  <c r="J4" i="1" l="1"/>
  <c r="I4" i="1"/>
  <c r="H4" i="1"/>
  <c r="G4" i="1"/>
</calcChain>
</file>

<file path=xl/sharedStrings.xml><?xml version="1.0" encoding="utf-8"?>
<sst xmlns="http://schemas.openxmlformats.org/spreadsheetml/2006/main" count="39" uniqueCount="39">
  <si>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</si>
  <si>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</si>
  <si>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</si>
  <si>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</si>
  <si>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</si>
  <si>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</si>
  <si>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</si>
  <si>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</si>
  <si>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</si>
  <si>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</si>
  <si>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</si>
  <si>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</si>
  <si>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</si>
  <si>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</si>
  <si>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</si>
  <si>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</si>
  <si>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</si>
  <si>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</si>
  <si>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</si>
  <si>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</si>
  <si>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</si>
  <si>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</si>
  <si>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</si>
  <si>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</si>
  <si>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</si>
  <si>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</si>
  <si>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</si>
  <si>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</si>
  <si>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</si>
  <si>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Щи из свежей капусты</t>
  </si>
  <si>
    <t>108/105</t>
  </si>
  <si>
    <t>Салат картофельный с солёным огурцом</t>
  </si>
  <si>
    <t>Хлеб</t>
  </si>
  <si>
    <t>291/395</t>
  </si>
  <si>
    <t>Хлеб-масло сливочное</t>
  </si>
  <si>
    <t>Какао c молоком</t>
  </si>
  <si>
    <t>Рожки отварные-сосиска отварная-огурец порционно</t>
  </si>
  <si>
    <t>Плов из курицы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</si>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</sst>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45057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33</v>
      </c>
      <c r="D4" s="9" t="s">
        <v>36</v>
      </c>
      <c r="E4" s="10">
        <f>50+60+150</f>
        <v>260</v>
      </c>
      <c r="F4" s="11">
        <f>11.9+50.07+12.18</f>
        <v>74.150000000000006</v>
      </c>
      <c r="G4" s="11">
        <f>14.4+115+144.9</f>
        <v>274.3</v>
      </c>
      <c r="H4" s="11">
        <f>0.48+5.2+5.65</f>
        <v>11.33</v>
      </c>
      <c r="I4" s="11">
        <f>0+10.5+0.68</f>
        <v>11.18</v>
      </c>
      <c r="J4" s="12">
        <f>1.5+0+29.04</f>
        <v>30.54</v>
      </c>
    </row>
    <row r="5" spans="1:10" x14ac:dyDescent="0.25">
      <c r="A5" s="13"/>
      <c r="B5" s="14" t="s">
        <v>17</v>
      </c>
      <c r="C5" s="15">
        <v>496</v>
      </c>
      <c r="D5" s="16" t="s">
        <v>35</v>
      </c>
      <c r="E5" s="17">
        <v>200</v>
      </c>
      <c r="F5" s="18">
        <v>28.53</v>
      </c>
      <c r="G5" s="18">
        <v>144</v>
      </c>
      <c r="H5" s="18">
        <v>3.6</v>
      </c>
      <c r="I5" s="18">
        <v>3.3</v>
      </c>
      <c r="J5" s="19">
        <v>25</v>
      </c>
    </row>
    <row r="6" spans="1:10" x14ac:dyDescent="0.25">
      <c r="A6" s="13"/>
      <c r="B6" s="14" t="s">
        <v>18</v>
      </c>
      <c r="C6" s="15" t="s">
        <v>30</v>
      </c>
      <c r="D6" s="16" t="s">
        <v>34</v>
      </c>
      <c r="E6" s="17">
        <f>60+10</f>
        <v>70</v>
      </c>
      <c r="F6" s="18">
        <f>5.4+13.72</f>
        <v>19.12</v>
      </c>
      <c r="G6" s="18">
        <f>51.45+74.8</f>
        <v>126.25</v>
      </c>
      <c r="H6" s="18">
        <f>3.84+0.05</f>
        <v>3.8899999999999997</v>
      </c>
      <c r="I6" s="18">
        <f>3.9+8.25</f>
        <v>12.15</v>
      </c>
      <c r="J6" s="19">
        <f>0+0.08</f>
        <v>0.08</v>
      </c>
    </row>
    <row r="7" spans="1:10" x14ac:dyDescent="0.25">
      <c r="A7" s="13"/>
      <c r="B7" s="15"/>
      <c r="C7" s="15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19</v>
      </c>
      <c r="B9" s="25" t="s">
        <v>20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21</v>
      </c>
      <c r="B12" s="27" t="s">
        <v>22</v>
      </c>
      <c r="C12" s="28">
        <v>66</v>
      </c>
      <c r="D12" s="29" t="s">
        <v>31</v>
      </c>
      <c r="E12" s="30">
        <v>60</v>
      </c>
      <c r="F12" s="31">
        <v>13.79</v>
      </c>
      <c r="G12" s="31">
        <v>57.6</v>
      </c>
      <c r="H12" s="31">
        <v>1.02</v>
      </c>
      <c r="I12" s="31">
        <v>3.18</v>
      </c>
      <c r="J12" s="32">
        <v>6.36</v>
      </c>
    </row>
    <row r="13" spans="1:10" x14ac:dyDescent="0.25">
      <c r="A13" s="13"/>
      <c r="B13" s="14" t="s">
        <v>23</v>
      </c>
      <c r="C13" s="15">
        <v>142</v>
      </c>
      <c r="D13" s="16" t="s">
        <v>29</v>
      </c>
      <c r="E13" s="17">
        <v>200</v>
      </c>
      <c r="F13" s="18">
        <v>10.58</v>
      </c>
      <c r="G13" s="18">
        <v>66.400000000000006</v>
      </c>
      <c r="H13" s="18">
        <v>1.4</v>
      </c>
      <c r="I13" s="18">
        <v>3.98</v>
      </c>
      <c r="J13" s="19">
        <v>6.82</v>
      </c>
    </row>
    <row r="14" spans="1:10" x14ac:dyDescent="0.25">
      <c r="A14" s="13"/>
      <c r="B14" s="14" t="s">
        <v>24</v>
      </c>
      <c r="C14" s="40">
        <v>406</v>
      </c>
      <c r="D14" s="41" t="s">
        <v>37</v>
      </c>
      <c r="E14" s="42">
        <v>230</v>
      </c>
      <c r="F14" s="43">
        <v>54.55</v>
      </c>
      <c r="G14" s="43">
        <v>329</v>
      </c>
      <c r="H14" s="43">
        <v>16</v>
      </c>
      <c r="I14" s="43">
        <v>15.9</v>
      </c>
      <c r="J14" s="44">
        <v>37.9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8"/>
      <c r="H15" s="18"/>
      <c r="I15" s="18"/>
      <c r="J15" s="19"/>
    </row>
    <row r="16" spans="1:10" x14ac:dyDescent="0.25">
      <c r="A16" s="13"/>
      <c r="B16" s="14" t="s">
        <v>26</v>
      </c>
      <c r="C16" s="15">
        <v>507</v>
      </c>
      <c r="D16" s="16" t="s">
        <v>38</v>
      </c>
      <c r="E16" s="17">
        <v>200</v>
      </c>
      <c r="F16" s="18">
        <v>13.18</v>
      </c>
      <c r="G16" s="18">
        <v>96</v>
      </c>
      <c r="H16" s="18">
        <v>0.5</v>
      </c>
      <c r="I16" s="18">
        <v>0.2</v>
      </c>
      <c r="J16" s="19">
        <v>23.1</v>
      </c>
    </row>
    <row r="17" spans="1:10" x14ac:dyDescent="0.25">
      <c r="A17" s="13"/>
      <c r="B17" s="14" t="s">
        <v>27</v>
      </c>
      <c r="C17" s="15">
        <v>108</v>
      </c>
      <c r="D17" s="16" t="s">
        <v>32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28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2023-05-11T04:57:55Z</dcterms:modified>
  <dc:language>ru-RU</dc:language>
</cp:coreProperties>
</file>