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85EC1919-DD5D-47B5-A838-A8E895D14DA0}" xr6:coauthVersionLast="45" xr6:coauthVersionMax="45" xr10:uidLastSave="{00000000-0000-0000-0000-000000000000}"/>
  <bookViews>
    <workbookView xWindow="0" yWindow="0" windowWidth="20490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6" i="1" l="1"/>
  <c r="I6" i="1"/>
  <c r="H6" i="1"/>
  <c r="G6" i="1"/>
  <c r="F6" i="1"/>
  <c r="E6" i="1"/>
  <c r="J4" i="1"/>
  <c r="I4" i="1"/>
  <c r="H4" i="1"/>
  <c r="G4" i="1"/>
  <c r="E4" i="1"/>
  <c r="E15" i="1" l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<sst xmlns="http://schemas.openxmlformats.org/spreadsheetml/2006/main" count="43" uniqueCount="42">
  <si>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</si>
  <si>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</si>
  <si>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</si>
  <si>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</si>
  <si>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</si>
  <si>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</si>
  <si>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</si>
  <si>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</si>
  <si>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</si>
  <si>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</si>
  <si>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</si>
  <si>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</si>
  <si>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</si>
  <si>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</si>
  <si>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</si>
  <si>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</si>
  <si>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</si>
  <si>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</si>
  <si>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</si>
  <si>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</si>
  <si>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</si>
  <si>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</si>
  <si>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</si>
  <si>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</si>
  <si>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</si>
  <si>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</si>
  <si>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</si>
  <si>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</si>
  <si>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</si>
  <si>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Сложный гарнир</t>
  </si>
  <si>
    <t>Хлеб</t>
  </si>
  <si>
    <t>108/105</t>
  </si>
  <si>
    <t>429/423</t>
  </si>
  <si>
    <t>Свекольник</t>
  </si>
  <si>
    <t>315/440</t>
  </si>
  <si>
    <t>Кофейный напиток с молоком</t>
  </si>
  <si>
    <t>Хлеб-сыр</t>
  </si>
  <si>
    <t>Яблоко</t>
  </si>
  <si>
    <t>Салат из моркови с зеленым горошком</t>
  </si>
  <si>
    <t>Запеканка пшенная с творогом</t>
  </si>
  <si>
    <t>Рыба тушенная с овощами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</si>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</sst>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45058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37" t="s">
        <v>34</v>
      </c>
      <c r="D4" s="38" t="s">
        <v>39</v>
      </c>
      <c r="E4" s="39">
        <f>150+50</f>
        <v>200</v>
      </c>
      <c r="F4" s="40">
        <v>47.84</v>
      </c>
      <c r="G4" s="40">
        <f>261+65.25</f>
        <v>326.25</v>
      </c>
      <c r="H4" s="40">
        <f>11.7+1.3</f>
        <v>13</v>
      </c>
      <c r="I4" s="40">
        <f>12.5+1.08</f>
        <v>13.58</v>
      </c>
      <c r="J4" s="41">
        <f>25.4+3.18</f>
        <v>28.58</v>
      </c>
    </row>
    <row r="5" spans="1:10" x14ac:dyDescent="0.25">
      <c r="A5" s="14"/>
      <c r="B5" s="15" t="s">
        <v>17</v>
      </c>
      <c r="C5" s="42">
        <v>501</v>
      </c>
      <c r="D5" s="43" t="s">
        <v>35</v>
      </c>
      <c r="E5" s="44">
        <v>200</v>
      </c>
      <c r="F5" s="45">
        <v>22.69</v>
      </c>
      <c r="G5" s="45">
        <v>79</v>
      </c>
      <c r="H5" s="45">
        <v>3.2</v>
      </c>
      <c r="I5" s="45">
        <v>2.9</v>
      </c>
      <c r="J5" s="46">
        <v>15.9</v>
      </c>
    </row>
    <row r="6" spans="1:10" x14ac:dyDescent="0.25">
      <c r="A6" s="14"/>
      <c r="B6" s="15" t="s">
        <v>18</v>
      </c>
      <c r="C6" s="42" t="s">
        <v>31</v>
      </c>
      <c r="D6" s="43" t="s">
        <v>36</v>
      </c>
      <c r="E6" s="44">
        <f>60+15</f>
        <v>75</v>
      </c>
      <c r="F6" s="45">
        <f>5.4+10.61</f>
        <v>16.009999999999998</v>
      </c>
      <c r="G6" s="45">
        <f>141+51.45</f>
        <v>192.45</v>
      </c>
      <c r="H6" s="45">
        <f>4.56+3.84</f>
        <v>8.3999999999999986</v>
      </c>
      <c r="I6" s="45">
        <f>0.48+3.9</f>
        <v>4.38</v>
      </c>
      <c r="J6" s="46">
        <f>29.52+0</f>
        <v>29.52</v>
      </c>
    </row>
    <row r="7" spans="1:10" x14ac:dyDescent="0.25">
      <c r="A7" s="14"/>
      <c r="B7" s="16" t="s">
        <v>20</v>
      </c>
      <c r="C7" s="42">
        <v>112</v>
      </c>
      <c r="D7" s="43" t="s">
        <v>37</v>
      </c>
      <c r="E7" s="44">
        <v>100</v>
      </c>
      <c r="F7" s="45">
        <v>16.8</v>
      </c>
      <c r="G7" s="45">
        <v>47</v>
      </c>
      <c r="H7" s="45">
        <v>0.4</v>
      </c>
      <c r="I7" s="45">
        <v>0.4</v>
      </c>
      <c r="J7" s="46">
        <v>9.8000000000000007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47">
        <v>61</v>
      </c>
      <c r="D12" s="48" t="s">
        <v>38</v>
      </c>
      <c r="E12" s="49">
        <v>60</v>
      </c>
      <c r="F12" s="50">
        <v>8.01</v>
      </c>
      <c r="G12" s="50">
        <v>73.2</v>
      </c>
      <c r="H12" s="50">
        <v>1.1399999999999999</v>
      </c>
      <c r="I12" s="50">
        <v>6.06</v>
      </c>
      <c r="J12" s="51">
        <v>3.54</v>
      </c>
    </row>
    <row r="13" spans="1:10" x14ac:dyDescent="0.25">
      <c r="A13" s="14"/>
      <c r="B13" s="15" t="s">
        <v>23</v>
      </c>
      <c r="C13" s="16">
        <v>131</v>
      </c>
      <c r="D13" s="17" t="s">
        <v>33</v>
      </c>
      <c r="E13" s="21">
        <v>200</v>
      </c>
      <c r="F13" s="19">
        <v>16.260000000000002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40</v>
      </c>
      <c r="E14" s="18">
        <v>140</v>
      </c>
      <c r="F14" s="19">
        <v>83.61</v>
      </c>
      <c r="G14" s="19">
        <f>101.7</f>
        <v>101.7</v>
      </c>
      <c r="H14" s="19">
        <f>12.51</f>
        <v>12.51</v>
      </c>
      <c r="I14" s="19">
        <f>1.8</f>
        <v>1.8</v>
      </c>
      <c r="J14" s="20">
        <f>8.64</f>
        <v>8.64</v>
      </c>
    </row>
    <row r="15" spans="1:10" x14ac:dyDescent="0.25">
      <c r="A15" s="14"/>
      <c r="B15" s="15" t="s">
        <v>25</v>
      </c>
      <c r="C15" s="16" t="s">
        <v>32</v>
      </c>
      <c r="D15" s="17" t="s">
        <v>29</v>
      </c>
      <c r="E15" s="18">
        <f>75+75</f>
        <v>150</v>
      </c>
      <c r="F15" s="19">
        <f>10.95+19.75</f>
        <v>30.7</v>
      </c>
      <c r="G15" s="19">
        <v>195.6</v>
      </c>
      <c r="H15" s="19">
        <v>4.3499999999999996</v>
      </c>
      <c r="I15" s="19">
        <v>7.8</v>
      </c>
      <c r="J15" s="20">
        <v>24.53</v>
      </c>
    </row>
    <row r="16" spans="1:10" x14ac:dyDescent="0.25">
      <c r="A16" s="14"/>
      <c r="B16" s="15" t="s">
        <v>26</v>
      </c>
      <c r="C16" s="16">
        <v>507</v>
      </c>
      <c r="D16" s="17" t="s">
        <v>41</v>
      </c>
      <c r="E16" s="18">
        <v>200</v>
      </c>
      <c r="F16" s="19">
        <v>11.27</v>
      </c>
      <c r="G16" s="19">
        <v>87</v>
      </c>
      <c r="H16" s="19">
        <v>0.2</v>
      </c>
      <c r="I16" s="19">
        <v>0.1</v>
      </c>
      <c r="J16" s="20">
        <v>21.5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3"/>
      <c r="C19" s="33"/>
      <c r="D19" s="24"/>
      <c r="E19" s="25"/>
      <c r="F19" s="26"/>
      <c r="G19" s="34"/>
      <c r="H19" s="26"/>
      <c r="I19" s="26"/>
      <c r="J19" s="35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2023-05-12T04:20:52Z</dcterms:modified>
  <dc:language>ru-RU</dc:language>
</cp:coreProperties>
</file>