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Документы\Сайт\kms-kors2.ru\ПИТАНИЕ\ПИТАНИЕ 2023\"/>
    </mc:Choice>
  </mc:AlternateContent>
  <xr:revisionPtr revIDLastSave="0" documentId="8_{DCF6368C-660A-4CBF-A5E0-0C0C0294C613}" xr6:coauthVersionLast="45" xr6:coauthVersionMax="45" xr10:uidLastSave="{00000000-0000-0000-0000-000000000000}"/>
  <bookViews>
    <workbookView xWindow="-120" yWindow="-120" windowWidth="20730" windowHeight="1116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6" i="1" l="1"/>
  <c r="F4" i="1" l="1"/>
  <c r="J6" i="1" l="1"/>
  <c r="I6" i="1"/>
  <c r="H6" i="1"/>
  <c r="G6" i="1"/>
  <c r="E4" i="1"/>
  <c r="J4" i="1" l="1"/>
  <c r="I4" i="1"/>
  <c r="H4" i="1"/>
  <c r="G4" i="1"/>
</calcChain>
</file>

<file path=xl/sharedStrings.xml><?xml version="1.0" encoding="utf-8"?>
<sst xmlns="http://schemas.openxmlformats.org/spreadsheetml/2006/main" count="41" uniqueCount="41">
  <si>
    <t>Школа</t>
  </si>
  <si>
    <t>КГКОУ Школа 2</t>
  </si>
  <si>
    <t>Отд./корп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</si>
  <si>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</si>
  <si>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</si>
  <si>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</si>
  <si>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</si>
  <si>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</si>
  <si>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</si>
  <si>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</si>
  <si>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</si>
  <si>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</si>
  <si>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</si>
  <si>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</si>
  <si>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</si>
  <si>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</si>
  <si>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</si>
  <si>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</si>
  <si>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</si>
  <si>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</si>
  <si>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Завтрак 2</t>
  </si>
  <si>
    <t>фрукты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</si>
  <si>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</si>
  <si>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</si>
  <si>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</si>
  <si>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</si>
  <si>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</si>
  <si>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</si>
  <si>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</si>
  <si>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Чай с молоком</t>
  </si>
  <si>
    <t>108/105</t>
  </si>
  <si>
    <t>Салат из свежих огурцов</t>
  </si>
  <si>
    <t>Хлеб</t>
  </si>
  <si>
    <t>429/423</t>
  </si>
  <si>
    <t>266/301</t>
  </si>
  <si>
    <t>Каша молочная геркулесовая-яйцо отварное</t>
  </si>
  <si>
    <t>Хлеб-масло сливочное</t>
  </si>
  <si>
    <t>Свекольник со сметаной</t>
  </si>
  <si>
    <t>Рис припущенный</t>
  </si>
  <si>
    <t>Печень тушенная в сметанном соусе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</si>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</sst>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Alignment="1" applyProtection="1"/>
    <xf numFmtId="49" fontId="0" fillId="2" borderId="1" xfId="0" applyNumberFormat="1" applyFon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9" xfId="0" applyNumberFormat="1" applyFill="1" applyBorder="1" applyAlignment="1" applyProtection="1">
      <protection locked="0"/>
    </xf>
    <xf numFmtId="0" fontId="0" fillId="0" borderId="10" xfId="0" applyBorder="1" applyAlignment="1" applyProtection="1"/>
    <xf numFmtId="0" fontId="0" fillId="2" borderId="11" xfId="0" applyFill="1" applyBorder="1" applyAlignment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0" fontId="0" fillId="3" borderId="6" xfId="0" applyFont="1" applyFill="1" applyBorder="1" applyAlignment="1" applyProtection="1"/>
    <xf numFmtId="2" fontId="0" fillId="2" borderId="12" xfId="0" applyNumberFormat="1" applyFill="1" applyBorder="1" applyAlignment="1" applyProtection="1">
      <protection locked="0"/>
    </xf>
    <xf numFmtId="0" fontId="0" fillId="0" borderId="13" xfId="0" applyFont="1" applyBorder="1" applyAlignment="1" applyProtection="1"/>
    <xf numFmtId="0" fontId="0" fillId="2" borderId="13" xfId="0" applyFill="1" applyBorder="1" applyAlignment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2" fontId="0" fillId="2" borderId="14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protection locked="0"/>
    </xf>
    <xf numFmtId="2" fontId="0" fillId="2" borderId="15" xfId="0" applyNumberFormat="1" applyFill="1" applyBorder="1" applyAlignment="1" applyProtection="1">
      <protection locked="0"/>
    </xf>
    <xf numFmtId="1" fontId="0" fillId="2" borderId="16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20"/>
  <sheetViews>
    <sheetView showGridLines="0" showRowColHeaders="0" tabSelected="1" zoomScaleNormal="100" workbookViewId="0">
      <selection activeCell="J2" sqref="J2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 x14ac:dyDescent="0.25">
      <c r="A1" s="1" t="s">
        <v>0</v>
      </c>
      <c r="B1" s="40" t="s">
        <v>1</v>
      </c>
      <c r="C1" s="40"/>
      <c r="D1" s="40"/>
      <c r="E1" s="1" t="s">
        <v>2</v>
      </c>
      <c r="F1" s="2" t="s">
        <v>3</v>
      </c>
      <c r="I1" s="1" t="s">
        <v>4</v>
      </c>
      <c r="J1" s="3">
        <v>45064</v>
      </c>
    </row>
    <row r="2" spans="1:10" ht="7.5" customHeight="1" x14ac:dyDescent="0.25"/>
    <row r="3" spans="1:10" x14ac:dyDescent="0.25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 ht="30" x14ac:dyDescent="0.25">
      <c r="A4" s="7" t="s">
        <v>15</v>
      </c>
      <c r="B4" s="8" t="s">
        <v>16</v>
      </c>
      <c r="C4" s="9" t="s">
        <v>34</v>
      </c>
      <c r="D4" s="10" t="s">
        <v>35</v>
      </c>
      <c r="E4" s="11">
        <f>200+40</f>
        <v>240</v>
      </c>
      <c r="F4" s="12">
        <f>29.91+15.45</f>
        <v>45.36</v>
      </c>
      <c r="G4" s="12">
        <f>122.5/75*50+228.4</f>
        <v>310.06666666666666</v>
      </c>
      <c r="H4" s="12">
        <f>6.45/75*50+7.16</f>
        <v>11.46</v>
      </c>
      <c r="I4" s="12">
        <f>9.9/75*50+9.4</f>
        <v>16</v>
      </c>
      <c r="J4" s="13">
        <f>1.73/75*50+28.8</f>
        <v>29.953333333333333</v>
      </c>
    </row>
    <row r="5" spans="1:10" x14ac:dyDescent="0.25">
      <c r="A5" s="14"/>
      <c r="B5" s="15" t="s">
        <v>17</v>
      </c>
      <c r="C5" s="16">
        <v>495</v>
      </c>
      <c r="D5" s="17" t="s">
        <v>29</v>
      </c>
      <c r="E5" s="18">
        <v>200</v>
      </c>
      <c r="F5" s="19">
        <v>14.47</v>
      </c>
      <c r="G5" s="19">
        <v>81</v>
      </c>
      <c r="H5" s="19">
        <v>1.5</v>
      </c>
      <c r="I5" s="19">
        <v>1.3</v>
      </c>
      <c r="J5" s="20">
        <v>15.9</v>
      </c>
    </row>
    <row r="6" spans="1:10" x14ac:dyDescent="0.25">
      <c r="A6" s="14"/>
      <c r="B6" s="15" t="s">
        <v>18</v>
      </c>
      <c r="C6" s="16" t="s">
        <v>30</v>
      </c>
      <c r="D6" s="17" t="s">
        <v>36</v>
      </c>
      <c r="E6" s="18">
        <v>70</v>
      </c>
      <c r="F6" s="19">
        <f>5.4+13.72</f>
        <v>19.12</v>
      </c>
      <c r="G6" s="19">
        <f>141+74.8</f>
        <v>215.8</v>
      </c>
      <c r="H6" s="19">
        <f>4.56+0.05</f>
        <v>4.6099999999999994</v>
      </c>
      <c r="I6" s="19">
        <f>0.48+8.25</f>
        <v>8.73</v>
      </c>
      <c r="J6" s="20">
        <f>29.52+0.08</f>
        <v>29.599999999999998</v>
      </c>
    </row>
    <row r="7" spans="1:10" x14ac:dyDescent="0.25">
      <c r="A7" s="14"/>
      <c r="B7" s="16"/>
      <c r="C7" s="16"/>
      <c r="D7" s="17"/>
      <c r="E7" s="18"/>
      <c r="F7" s="19"/>
      <c r="G7" s="19"/>
      <c r="H7" s="19"/>
      <c r="I7" s="19"/>
      <c r="J7" s="20"/>
    </row>
    <row r="8" spans="1:10" x14ac:dyDescent="0.25">
      <c r="A8" s="21"/>
      <c r="B8" s="22"/>
      <c r="C8" s="22"/>
      <c r="D8" s="23"/>
      <c r="E8" s="24"/>
      <c r="F8" s="25"/>
      <c r="G8" s="19"/>
      <c r="H8" s="19"/>
      <c r="I8" s="19"/>
      <c r="J8" s="20"/>
    </row>
    <row r="9" spans="1:10" x14ac:dyDescent="0.25">
      <c r="A9" s="7" t="s">
        <v>20</v>
      </c>
      <c r="B9" s="26" t="s">
        <v>21</v>
      </c>
      <c r="C9" s="9"/>
      <c r="D9" s="10"/>
      <c r="E9" s="11"/>
      <c r="F9" s="12"/>
      <c r="G9" s="12"/>
      <c r="H9" s="12"/>
      <c r="I9" s="12"/>
      <c r="J9" s="13"/>
    </row>
    <row r="10" spans="1:10" x14ac:dyDescent="0.25">
      <c r="A10" s="14"/>
      <c r="B10" s="16"/>
      <c r="C10" s="16"/>
      <c r="D10" s="17"/>
      <c r="E10" s="18"/>
      <c r="F10" s="19"/>
      <c r="G10" s="19"/>
      <c r="H10" s="19"/>
      <c r="I10" s="19"/>
      <c r="J10" s="20"/>
    </row>
    <row r="11" spans="1:10" x14ac:dyDescent="0.25">
      <c r="A11" s="21"/>
      <c r="B11" s="22"/>
      <c r="C11" s="22"/>
      <c r="D11" s="23"/>
      <c r="E11" s="24"/>
      <c r="F11" s="25"/>
      <c r="G11" s="25"/>
      <c r="H11" s="25"/>
      <c r="I11" s="25"/>
      <c r="J11" s="27"/>
    </row>
    <row r="12" spans="1:10" x14ac:dyDescent="0.25">
      <c r="A12" s="14" t="s">
        <v>22</v>
      </c>
      <c r="B12" s="28" t="s">
        <v>19</v>
      </c>
      <c r="C12" s="29">
        <v>17</v>
      </c>
      <c r="D12" s="30" t="s">
        <v>31</v>
      </c>
      <c r="E12" s="31">
        <v>60</v>
      </c>
      <c r="F12" s="32">
        <v>13.71</v>
      </c>
      <c r="G12" s="32">
        <v>67.2</v>
      </c>
      <c r="H12" s="32">
        <v>0.42</v>
      </c>
      <c r="I12" s="32">
        <v>6.06</v>
      </c>
      <c r="J12" s="33">
        <v>1.2</v>
      </c>
    </row>
    <row r="13" spans="1:10" x14ac:dyDescent="0.25">
      <c r="A13" s="14"/>
      <c r="B13" s="15" t="s">
        <v>23</v>
      </c>
      <c r="C13" s="16">
        <v>154</v>
      </c>
      <c r="D13" s="17" t="s">
        <v>37</v>
      </c>
      <c r="E13" s="18">
        <v>200</v>
      </c>
      <c r="F13" s="19">
        <v>20.079999999999998</v>
      </c>
      <c r="G13" s="19">
        <v>124.35</v>
      </c>
      <c r="H13" s="19">
        <v>4.6399999999999997</v>
      </c>
      <c r="I13" s="19">
        <v>6.11</v>
      </c>
      <c r="J13" s="20">
        <v>11.71</v>
      </c>
    </row>
    <row r="14" spans="1:10" x14ac:dyDescent="0.25">
      <c r="A14" s="14"/>
      <c r="B14" s="15" t="s">
        <v>24</v>
      </c>
      <c r="C14" s="16">
        <v>343</v>
      </c>
      <c r="D14" s="17" t="s">
        <v>39</v>
      </c>
      <c r="E14" s="18">
        <v>100</v>
      </c>
      <c r="F14" s="19">
        <v>74.48</v>
      </c>
      <c r="G14" s="19">
        <v>133.6</v>
      </c>
      <c r="H14" s="19">
        <v>12.4</v>
      </c>
      <c r="I14" s="19">
        <v>6.72</v>
      </c>
      <c r="J14" s="20">
        <v>5.8</v>
      </c>
    </row>
    <row r="15" spans="1:10" x14ac:dyDescent="0.25">
      <c r="A15" s="14"/>
      <c r="B15" s="15" t="s">
        <v>25</v>
      </c>
      <c r="C15" s="16" t="s">
        <v>33</v>
      </c>
      <c r="D15" s="17" t="s">
        <v>38</v>
      </c>
      <c r="E15" s="18">
        <v>150</v>
      </c>
      <c r="F15" s="19">
        <v>15.44</v>
      </c>
      <c r="G15" s="19">
        <v>195.6</v>
      </c>
      <c r="H15" s="19">
        <v>4.3499999999999996</v>
      </c>
      <c r="I15" s="19">
        <v>7.8</v>
      </c>
      <c r="J15" s="20">
        <v>24.5</v>
      </c>
    </row>
    <row r="16" spans="1:10" x14ac:dyDescent="0.25">
      <c r="A16" s="14"/>
      <c r="B16" s="15" t="s">
        <v>26</v>
      </c>
      <c r="C16" s="16">
        <v>508</v>
      </c>
      <c r="D16" s="17" t="s">
        <v>40</v>
      </c>
      <c r="E16" s="18">
        <v>200</v>
      </c>
      <c r="F16" s="19">
        <v>12.59</v>
      </c>
      <c r="G16" s="19">
        <v>110</v>
      </c>
      <c r="H16" s="19">
        <v>0.5</v>
      </c>
      <c r="I16" s="19">
        <v>0</v>
      </c>
      <c r="J16" s="20">
        <v>27</v>
      </c>
    </row>
    <row r="17" spans="1:10" x14ac:dyDescent="0.25">
      <c r="A17" s="14"/>
      <c r="B17" s="15" t="s">
        <v>27</v>
      </c>
      <c r="C17" s="16">
        <v>108</v>
      </c>
      <c r="D17" s="17" t="s">
        <v>32</v>
      </c>
      <c r="E17" s="18">
        <v>60</v>
      </c>
      <c r="F17" s="19">
        <v>5.4</v>
      </c>
      <c r="G17" s="19">
        <v>141</v>
      </c>
      <c r="H17" s="19">
        <v>4.5599999999999996</v>
      </c>
      <c r="I17" s="19">
        <v>0.48</v>
      </c>
      <c r="J17" s="20">
        <v>29.52</v>
      </c>
    </row>
    <row r="18" spans="1:10" x14ac:dyDescent="0.25">
      <c r="A18" s="14"/>
      <c r="B18" s="15" t="s">
        <v>28</v>
      </c>
      <c r="C18" s="16"/>
      <c r="D18" s="17"/>
      <c r="E18" s="18"/>
      <c r="F18" s="19"/>
      <c r="G18" s="19"/>
      <c r="H18" s="19"/>
      <c r="I18" s="19"/>
      <c r="J18" s="20"/>
    </row>
    <row r="19" spans="1:10" x14ac:dyDescent="0.25">
      <c r="A19" s="14"/>
      <c r="B19" s="34"/>
      <c r="C19" s="34"/>
      <c r="D19" s="35"/>
      <c r="E19" s="36"/>
      <c r="F19" s="37"/>
      <c r="G19" s="36"/>
      <c r="H19" s="36"/>
      <c r="I19" s="36"/>
      <c r="J19" s="38"/>
    </row>
    <row r="20" spans="1:10" x14ac:dyDescent="0.25">
      <c r="A20" s="21"/>
      <c r="B20" s="22"/>
      <c r="C20" s="22"/>
      <c r="D20" s="23"/>
      <c r="E20" s="24"/>
      <c r="F20" s="25"/>
      <c r="G20" s="24"/>
      <c r="H20" s="24"/>
      <c r="I20" s="24"/>
      <c r="J20" s="39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441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ПК Тьютора</cp:lastModifiedBy>
  <cp:revision>3</cp:revision>
  <cp:lastPrinted>2021-05-18T10:32:40Z</cp:lastPrinted>
  <dcterms:created xsi:type="dcterms:W3CDTF">2015-06-05T18:19:34Z</dcterms:created>
  <dcterms:modified xsi:type="dcterms:W3CDTF">2023-05-18T03:22:26Z</dcterms:modified>
  <dc:language>ru-RU</dc:language>
</cp:coreProperties>
</file>