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4C00A06F-4F32-466D-A12A-8248E8BD0A38}" xr6:coauthVersionLast="45" xr6:coauthVersionMax="45" xr10:uidLastSave="{00000000-0000-0000-0000-000000000000}"/>
  <bookViews>
    <workbookView xWindow="780" yWindow="600" windowWidth="1536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E4" i="1"/>
  <c r="J6" i="1" l="1"/>
  <c r="I6" i="1"/>
  <c r="H6" i="1"/>
  <c r="G6" i="1"/>
  <c r="F6" i="1"/>
  <c r="E6" i="1"/>
  <c r="J4" i="1"/>
  <c r="I4" i="1"/>
  <c r="H4" i="1"/>
  <c r="G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<sst xmlns="http://schemas.openxmlformats.org/spreadsheetml/2006/main" count="40" uniqueCount="40">
  <si>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</si>
  <si>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</si>
  <si>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</si>
  <si>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</si>
  <si>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</si>
  <si>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</si>
  <si>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</si>
  <si>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</si>
  <si>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</si>
  <si>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</si>
  <si>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</si>
  <si>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</si>
  <si>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</si>
  <si>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</si>
  <si>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</si>
  <si>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</si>
  <si>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</si>
  <si>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</si>
  <si>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</si>
  <si>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</si>
  <si>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</si>
  <si>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</si>
  <si>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</si>
  <si>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</si>
  <si>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</si>
  <si>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</si>
  <si>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</si>
  <si>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301/264</t>
  </si>
  <si>
    <t>Чай с сахаром</t>
  </si>
  <si>
    <t>108/105</t>
  </si>
  <si>
    <t>Хлеб-масло сливочное-сыр</t>
  </si>
  <si>
    <t>Салат картофельный с солёным огурцом</t>
  </si>
  <si>
    <t>Шницель мясной</t>
  </si>
  <si>
    <t>Гороховое пюре</t>
  </si>
  <si>
    <t>Компот из свежих яблок</t>
  </si>
  <si>
    <t>Хлеб</t>
  </si>
  <si>
    <t>7-11 лет</t>
  </si>
  <si>
    <t>КГКОУ Школа 2</t>
  </si>
  <si>
    <t>Суп молочный с макаронными изделиями-омлет натуральный</t>
  </si>
  <si>
    <t>Свекольник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</si>
</sst>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22</v>
      </c>
      <c r="F1" s="21" t="s">
        <v>36</v>
      </c>
      <c r="I1" t="s">
        <v>1</v>
      </c>
      <c r="J1" s="20">
        <v>45070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6" t="s">
        <v>27</v>
      </c>
      <c r="D4" s="36" t="s">
        <v>38</v>
      </c>
      <c r="E4" s="37">
        <f>200+50</f>
        <v>250</v>
      </c>
      <c r="F4" s="38">
        <f>19.78+24.49</f>
        <v>44.269999999999996</v>
      </c>
      <c r="G4" s="38">
        <f>283.6+122.5</f>
        <v>406.1</v>
      </c>
      <c r="H4" s="38">
        <f>6.5+7.8</f>
        <v>14.3</v>
      </c>
      <c r="I4" s="38">
        <f>10+9.4</f>
        <v>19.399999999999999</v>
      </c>
      <c r="J4" s="39">
        <f>35.8+1.75</f>
        <v>37.549999999999997</v>
      </c>
    </row>
    <row r="5" spans="1:10" x14ac:dyDescent="0.25">
      <c r="A5" s="6"/>
      <c r="B5" s="1" t="s">
        <v>12</v>
      </c>
      <c r="C5" s="40">
        <v>493</v>
      </c>
      <c r="D5" s="41" t="s">
        <v>28</v>
      </c>
      <c r="E5" s="42">
        <v>200</v>
      </c>
      <c r="F5" s="43">
        <v>5.57</v>
      </c>
      <c r="G5" s="43">
        <v>60</v>
      </c>
      <c r="H5" s="43">
        <v>0.1</v>
      </c>
      <c r="I5" s="43">
        <v>0</v>
      </c>
      <c r="J5" s="44">
        <v>15</v>
      </c>
    </row>
    <row r="6" spans="1:10" x14ac:dyDescent="0.25">
      <c r="A6" s="6"/>
      <c r="B6" s="1" t="s">
        <v>23</v>
      </c>
      <c r="C6" s="40" t="s">
        <v>29</v>
      </c>
      <c r="D6" s="41" t="s">
        <v>30</v>
      </c>
      <c r="E6" s="45">
        <f>15+10+60</f>
        <v>85</v>
      </c>
      <c r="F6" s="43">
        <f>13.72+10.61+5.4</f>
        <v>29.729999999999997</v>
      </c>
      <c r="G6" s="43">
        <f>141+74.8+51.45</f>
        <v>267.25</v>
      </c>
      <c r="H6" s="43">
        <f>4.56+0.05+3.84</f>
        <v>8.4499999999999993</v>
      </c>
      <c r="I6" s="43">
        <f>0.48+8.25+3.9</f>
        <v>12.63</v>
      </c>
      <c r="J6" s="44">
        <f>29.52+0.08+0</f>
        <v>29.599999999999998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6">
        <v>66</v>
      </c>
      <c r="D12" s="47" t="s">
        <v>31</v>
      </c>
      <c r="E12" s="48">
        <v>60</v>
      </c>
      <c r="F12" s="49">
        <v>8.5500000000000007</v>
      </c>
      <c r="G12" s="49">
        <v>57.6</v>
      </c>
      <c r="H12" s="49">
        <v>1.02</v>
      </c>
      <c r="I12" s="49">
        <v>3.18</v>
      </c>
      <c r="J12" s="50">
        <v>6.36</v>
      </c>
    </row>
    <row r="13" spans="1:10" x14ac:dyDescent="0.25">
      <c r="A13" s="6"/>
      <c r="B13" s="1" t="s">
        <v>16</v>
      </c>
      <c r="C13" s="40">
        <v>142</v>
      </c>
      <c r="D13" s="41" t="s">
        <v>39</v>
      </c>
      <c r="E13" s="42">
        <v>200</v>
      </c>
      <c r="F13" s="43">
        <v>29.4</v>
      </c>
      <c r="G13" s="43">
        <v>66.400000000000006</v>
      </c>
      <c r="H13" s="43">
        <v>1.4</v>
      </c>
      <c r="I13" s="43">
        <v>3.98</v>
      </c>
      <c r="J13" s="44">
        <v>6.82</v>
      </c>
    </row>
    <row r="14" spans="1:10" x14ac:dyDescent="0.25">
      <c r="A14" s="6"/>
      <c r="B14" s="1" t="s">
        <v>17</v>
      </c>
      <c r="C14" s="40">
        <v>381</v>
      </c>
      <c r="D14" s="41" t="s">
        <v>32</v>
      </c>
      <c r="E14" s="42">
        <v>90</v>
      </c>
      <c r="F14" s="43">
        <v>59.42</v>
      </c>
      <c r="G14" s="43">
        <v>257.39999999999998</v>
      </c>
      <c r="H14" s="43">
        <v>16.02</v>
      </c>
      <c r="I14" s="43">
        <v>15.75</v>
      </c>
      <c r="J14" s="44">
        <v>12.9</v>
      </c>
    </row>
    <row r="15" spans="1:10" x14ac:dyDescent="0.25">
      <c r="A15" s="6"/>
      <c r="B15" s="1" t="s">
        <v>18</v>
      </c>
      <c r="C15" s="40">
        <v>418</v>
      </c>
      <c r="D15" s="41" t="s">
        <v>33</v>
      </c>
      <c r="E15" s="42">
        <v>150</v>
      </c>
      <c r="F15" s="43">
        <v>9.44</v>
      </c>
      <c r="G15" s="43">
        <v>205.2</v>
      </c>
      <c r="H15" s="43">
        <v>14.62</v>
      </c>
      <c r="I15" s="43">
        <v>0</v>
      </c>
      <c r="J15" s="44">
        <v>29.1</v>
      </c>
    </row>
    <row r="16" spans="1:10" x14ac:dyDescent="0.25">
      <c r="A16" s="6"/>
      <c r="B16" s="1" t="s">
        <v>19</v>
      </c>
      <c r="C16" s="40">
        <v>507</v>
      </c>
      <c r="D16" s="41" t="s">
        <v>34</v>
      </c>
      <c r="E16" s="42">
        <v>200</v>
      </c>
      <c r="F16" s="43">
        <v>12.59</v>
      </c>
      <c r="G16" s="43">
        <v>96</v>
      </c>
      <c r="H16" s="43">
        <v>0.5</v>
      </c>
      <c r="I16" s="43">
        <v>0.2</v>
      </c>
      <c r="J16" s="44">
        <v>23.1</v>
      </c>
    </row>
    <row r="17" spans="1:10" x14ac:dyDescent="0.25">
      <c r="A17" s="6"/>
      <c r="B17" s="1" t="s">
        <v>24</v>
      </c>
      <c r="C17" s="40">
        <v>108</v>
      </c>
      <c r="D17" s="41" t="s">
        <v>35</v>
      </c>
      <c r="E17" s="42">
        <v>60</v>
      </c>
      <c r="F17" s="43">
        <v>5.4</v>
      </c>
      <c r="G17" s="43">
        <v>141</v>
      </c>
      <c r="H17" s="43">
        <v>4.5599999999999996</v>
      </c>
      <c r="I17" s="43">
        <v>0.48</v>
      </c>
      <c r="J17" s="44">
        <v>29.52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2023-05-24T05:03:36Z</dcterms:modified>
</cp:coreProperties>
</file>