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477C8F0B-2F57-4F18-8AB0-9E40ABA4A4D3}" xr6:coauthVersionLast="45" xr6:coauthVersionMax="45" xr10:uidLastSave="{00000000-0000-0000-0000-000000000000}"/>
  <bookViews>
    <workbookView xWindow="-5760" yWindow="15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J14" i="1"/>
  <c r="I14" i="1"/>
  <c r="H14" i="1"/>
  <c r="F4" i="1"/>
  <c r="E4" i="1"/>
  <c r="J4" i="1" l="1"/>
  <c r="I4" i="1"/>
  <c r="H4" i="1"/>
  <c r="H6" i="1" l="1"/>
  <c r="I6" i="1"/>
  <c r="J6" i="1"/>
</calcChain>
</file>

<file path=xl/sharedStrings.xml><?xml version="1.0" encoding="utf-8"?>
<sst xmlns="http://schemas.openxmlformats.org/spreadsheetml/2006/main" count="39" uniqueCount="38">
  <si>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</si>
  <si>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</si>
  <si>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</si>
  <si>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</si>
  <si>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</si>
  <si>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</si>
  <si>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</si>
  <si>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</si>
  <si>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</si>
  <si>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</si>
  <si>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</si>
  <si>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</si>
  <si>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</si>
  <si>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</si>
  <si>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</si>
  <si>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</si>
  <si>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</si>
  <si>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</si>
  <si>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</si>
  <si>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</si>
  <si>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</si>
  <si>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</si>
  <si>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</si>
  <si>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</si>
  <si>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</si>
  <si>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</si>
  <si>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</si>
  <si>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</si>
  <si>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</si>
  <si>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</si>
  <si>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291/395</t>
  </si>
  <si>
    <t>Рожки отварные-сосиска отварная-огурец порционно</t>
  </si>
  <si>
    <t>Чай с сахаром</t>
  </si>
  <si>
    <t>Салат из свеклы с соленым огурцом</t>
  </si>
  <si>
    <t>Суп гороховый</t>
  </si>
  <si>
    <t>381/429/423</t>
  </si>
  <si>
    <t>Капуста тушеная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</si>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</sst>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A11" zoomScaleNormal="100" workbookViewId="0">
      <selection activeCell="F12" sqref="F12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 t="s">
        <v>3</v>
      </c>
      <c r="I1" s="1" t="s">
        <v>4</v>
      </c>
      <c r="J1" s="3">
        <v>45072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30</v>
      </c>
      <c r="D4" s="10" t="s">
        <v>31</v>
      </c>
      <c r="E4" s="11">
        <f>50+60+150</f>
        <v>260</v>
      </c>
      <c r="F4" s="12">
        <f>9.85+50.07+12.18</f>
        <v>72.099999999999994</v>
      </c>
      <c r="G4" s="12">
        <f>12+115+144.9</f>
        <v>271.89999999999998</v>
      </c>
      <c r="H4" s="12">
        <f>5.2+6.78+0.4</f>
        <v>12.38</v>
      </c>
      <c r="I4" s="12">
        <f>10.5+0.68+0</f>
        <v>11.18</v>
      </c>
      <c r="J4" s="13">
        <f>0+29.04+1.25</f>
        <v>30.29</v>
      </c>
    </row>
    <row r="5" spans="1:10" x14ac:dyDescent="0.25">
      <c r="A5" s="14"/>
      <c r="B5" s="15" t="s">
        <v>17</v>
      </c>
      <c r="C5" s="16">
        <v>501</v>
      </c>
      <c r="D5" s="17" t="s">
        <v>32</v>
      </c>
      <c r="E5" s="18">
        <v>200</v>
      </c>
      <c r="F5" s="19">
        <v>5.57</v>
      </c>
      <c r="G5" s="19">
        <v>144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>
        <v>108</v>
      </c>
      <c r="D6" s="17" t="s">
        <v>29</v>
      </c>
      <c r="E6" s="21">
        <v>60</v>
      </c>
      <c r="F6" s="19">
        <v>5.4</v>
      </c>
      <c r="G6" s="19">
        <v>117.5</v>
      </c>
      <c r="H6" s="19">
        <f>4.56+3.84</f>
        <v>8.3999999999999986</v>
      </c>
      <c r="I6" s="19">
        <f>0.48+3.9</f>
        <v>4.38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22</v>
      </c>
      <c r="D12" s="34" t="s">
        <v>33</v>
      </c>
      <c r="E12" s="35">
        <v>60</v>
      </c>
      <c r="F12" s="36">
        <v>8.6999999999999993</v>
      </c>
      <c r="G12" s="36">
        <v>57.6</v>
      </c>
      <c r="H12" s="36">
        <v>0.6</v>
      </c>
      <c r="I12" s="36">
        <v>6.12</v>
      </c>
      <c r="J12" s="37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34</v>
      </c>
      <c r="E13" s="21">
        <v>200</v>
      </c>
      <c r="F13" s="19">
        <v>13.33</v>
      </c>
      <c r="G13" s="19">
        <v>257.39999999999998</v>
      </c>
      <c r="H13" s="19">
        <v>7.38</v>
      </c>
      <c r="I13" s="19">
        <v>5.78</v>
      </c>
      <c r="J13" s="20">
        <v>12.84</v>
      </c>
    </row>
    <row r="14" spans="1:10" x14ac:dyDescent="0.25">
      <c r="A14" s="14"/>
      <c r="B14" s="15" t="s">
        <v>24</v>
      </c>
      <c r="C14" s="41" t="s">
        <v>35</v>
      </c>
      <c r="D14" s="42" t="s">
        <v>36</v>
      </c>
      <c r="E14" s="43">
        <v>200</v>
      </c>
      <c r="F14" s="44">
        <v>70.25</v>
      </c>
      <c r="G14" s="44">
        <v>305.2</v>
      </c>
      <c r="H14" s="44">
        <f>16.02+4.35</f>
        <v>20.369999999999997</v>
      </c>
      <c r="I14" s="44">
        <f>15.8+7.8</f>
        <v>23.6</v>
      </c>
      <c r="J14" s="45">
        <f>12.83+24.53</f>
        <v>37.36</v>
      </c>
    </row>
    <row r="15" spans="1:10" x14ac:dyDescent="0.25">
      <c r="A15" s="14"/>
      <c r="B15" s="15" t="s">
        <v>25</v>
      </c>
      <c r="C15" s="41"/>
      <c r="D15" s="42"/>
      <c r="E15" s="43"/>
      <c r="F15" s="44"/>
      <c r="G15" s="44"/>
      <c r="H15" s="44"/>
      <c r="I15" s="44"/>
      <c r="J15" s="45"/>
    </row>
    <row r="16" spans="1:10" x14ac:dyDescent="0.25">
      <c r="A16" s="14"/>
      <c r="B16" s="15" t="s">
        <v>26</v>
      </c>
      <c r="C16" s="16">
        <v>508</v>
      </c>
      <c r="D16" s="17" t="s">
        <v>37</v>
      </c>
      <c r="E16" s="18">
        <v>200</v>
      </c>
      <c r="F16" s="19">
        <v>11.27</v>
      </c>
      <c r="G16" s="19">
        <v>56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29</v>
      </c>
      <c r="E17" s="18">
        <v>60</v>
      </c>
      <c r="F17" s="19">
        <v>5.4</v>
      </c>
      <c r="G17" s="19">
        <v>117.5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2023-05-26T02:48:54Z</dcterms:modified>
  <dc:language>ru-RU</dc:language>
</cp:coreProperties>
</file>