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CAE56D9D-9909-48F6-B2D4-E00D9C0260DE}" xr6:coauthVersionLast="45" xr6:coauthVersionMax="45" xr10:uidLastSave="{00000000-0000-0000-0000-000000000000}"/>
  <bookViews>
    <workbookView xWindow="-7410" yWindow="285" windowWidth="15360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J6" i="1" l="1"/>
  <c r="I6" i="1"/>
  <c r="H6" i="1"/>
  <c r="J4" i="1"/>
  <c r="I4" i="1"/>
  <c r="H4" i="1"/>
  <c r="G6" i="1"/>
  <c r="G4" i="1"/>
  <c r="F6" i="1"/>
  <c r="F5" i="1"/>
  <c r="F4" i="1"/>
  <c r="E6" i="1"/>
  <c r="E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<sst xmlns="http://schemas.openxmlformats.org/spreadsheetml/2006/main" count="37" uniqueCount="37">
  <si>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</si>
  <si>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</si>
  <si>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</si>
  <si>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</si>
  <si>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</si>
  <si>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</si>
  <si>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</si>
  <si>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</si>
  <si>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</si>
  <si>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</si>
  <si>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</si>
  <si>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</si>
  <si>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</si>
  <si>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</si>
  <si>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</si>
  <si>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</si>
  <si>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</si>
  <si>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</si>
  <si>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</si>
  <si>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</si>
  <si>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</si>
  <si>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</si>
  <si>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</si>
  <si>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</si>
  <si>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</si>
  <si>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</si>
  <si>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</si>
  <si>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КГКОУ Школа 2</t>
  </si>
  <si>
    <t>43/2</t>
  </si>
  <si>
    <t>Хлеб ржано-пшеничный</t>
  </si>
  <si>
    <t>Какао с молоком</t>
  </si>
  <si>
    <t>Хлеб-помидор свежий-масло сливочное</t>
  </si>
  <si>
    <t>Котлета рыбная-томатный соус-рис припущенный</t>
  </si>
  <si>
    <t>Винегрет овощной</t>
  </si>
  <si>
    <t>Суп лапша с курицей</t>
  </si>
  <si>
    <t>Жаркое по домашнему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</si>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</sst>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32</v>
      </c>
      <c r="E4" s="15">
        <f>50+50+150</f>
        <v>250</v>
      </c>
      <c r="F4" s="25">
        <f>45.25+5.32+17.01</f>
        <v>67.58</v>
      </c>
      <c r="G4" s="15">
        <f>57+33+198</f>
        <v>288</v>
      </c>
      <c r="H4" s="15">
        <f>7+1+4</f>
        <v>12</v>
      </c>
      <c r="I4" s="15">
        <f>1+1.9+6</f>
        <v>8.9</v>
      </c>
      <c r="J4" s="16">
        <f>5+3.4+32</f>
        <v>40.4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f>24.76</f>
        <v>24.76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23</v>
      </c>
      <c r="C6" s="2"/>
      <c r="D6" s="34" t="s">
        <v>31</v>
      </c>
      <c r="E6" s="17">
        <f>50+50+10</f>
        <v>110</v>
      </c>
      <c r="F6" s="26">
        <f>3.5+12.04+9.84</f>
        <v>25.38</v>
      </c>
      <c r="G6" s="17">
        <f>117+12+75</f>
        <v>204</v>
      </c>
      <c r="H6" s="17">
        <f>4+0.05</f>
        <v>4.05</v>
      </c>
      <c r="I6" s="17">
        <f>0.4+8</f>
        <v>8.4</v>
      </c>
      <c r="J6" s="18">
        <f>25+1+0.08</f>
        <v>26.08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3">
        <v>60</v>
      </c>
      <c r="F12" s="28">
        <v>14.35</v>
      </c>
      <c r="G12" s="21">
        <v>78</v>
      </c>
      <c r="H12" s="21">
        <v>0.8</v>
      </c>
      <c r="I12" s="21">
        <v>9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34</v>
      </c>
      <c r="E13" s="2">
        <v>212.5</v>
      </c>
      <c r="F13" s="26">
        <v>14.66</v>
      </c>
      <c r="G13" s="17">
        <v>89</v>
      </c>
      <c r="H13" s="17">
        <v>2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/>
      <c r="D14" s="34" t="s">
        <v>35</v>
      </c>
      <c r="E14" s="2">
        <f>150+70</f>
        <v>220</v>
      </c>
      <c r="F14" s="26">
        <v>101.26</v>
      </c>
      <c r="G14" s="17">
        <v>369</v>
      </c>
      <c r="H14" s="17">
        <v>26</v>
      </c>
      <c r="I14" s="17">
        <v>23</v>
      </c>
      <c r="J14" s="18">
        <v>17</v>
      </c>
    </row>
    <row r="15" spans="1:10" x14ac:dyDescent="0.25">
      <c r="A15" s="7"/>
      <c r="B15" s="1" t="s">
        <v>18</v>
      </c>
      <c r="C15" s="2"/>
      <c r="D15" s="34"/>
      <c r="E15" s="2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36</v>
      </c>
      <c r="E16" s="2">
        <v>200</v>
      </c>
      <c r="F16" s="26">
        <v>29.4</v>
      </c>
      <c r="G16" s="17">
        <v>110</v>
      </c>
      <c r="H16" s="17">
        <v>1</v>
      </c>
      <c r="I16" s="17">
        <v>0</v>
      </c>
      <c r="J16" s="18">
        <v>0</v>
      </c>
    </row>
    <row r="17" spans="1:10" x14ac:dyDescent="0.25">
      <c r="A17" s="7"/>
      <c r="B17" s="1" t="s">
        <v>24</v>
      </c>
      <c r="C17" s="2"/>
      <c r="D17" s="34" t="s">
        <v>29</v>
      </c>
      <c r="E17" s="2">
        <v>60</v>
      </c>
      <c r="F17" s="26">
        <v>7.7</v>
      </c>
      <c r="G17" s="17">
        <v>222</v>
      </c>
      <c r="H17" s="17">
        <v>8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Тьютора</cp:lastModifiedBy>
  <cp:lastPrinted>2021-05-18T10:32:40Z</cp:lastPrinted>
  <dcterms:created xsi:type="dcterms:W3CDTF">2015-06-05T18:19:34Z</dcterms:created>
  <dcterms:modified xsi:type="dcterms:W3CDTF">2023-09-05T02:35:46Z</dcterms:modified>
</cp:coreProperties>
</file>