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9E894D69-00A1-4551-855B-9C0593581FB0}" xr6:coauthVersionLast="45" xr6:coauthVersionMax="45" xr10:uidLastSave="{00000000-0000-0000-0000-000000000000}"/>
  <bookViews>
    <workbookView xWindow="3285" yWindow="0" windowWidth="1543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E14" i="1" l="1"/>
  <c r="J6" i="1"/>
  <c r="I6" i="1"/>
  <c r="H6" i="1"/>
  <c r="J4" i="1"/>
  <c r="I4" i="1"/>
  <c r="H4" i="1"/>
  <c r="G6" i="1"/>
  <c r="G4" i="1"/>
  <c r="F6" i="1"/>
  <c r="E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<sst xmlns="http://schemas.openxmlformats.org/spreadsheetml/2006/main" count="41" uniqueCount="40">
  <si>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</si>
  <si>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</si>
  <si>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</si>
  <si>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</si>
  <si>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</si>
  <si>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</si>
  <si>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</si>
  <si>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</si>
  <si>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</si>
  <si>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</si>
  <si>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</si>
  <si>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</si>
  <si>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</si>
  <si>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</si>
  <si>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</si>
  <si>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</si>
  <si>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</si>
  <si>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</si>
  <si>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</si>
  <si>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</si>
  <si>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</si>
  <si>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</si>
  <si>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</si>
  <si>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</si>
  <si>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</si>
  <si>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</si>
  <si>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</si>
  <si>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</si>
  <si>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</si>
  <si>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</si>
  <si>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108/105</t>
  </si>
  <si>
    <t>108/109</t>
  </si>
  <si>
    <t>Тефтеля мясная с соусом томатным-Помидор свежий-Макаронные изделия отварные</t>
  </si>
  <si>
    <t>Кофейный напиток с молоком</t>
  </si>
  <si>
    <t>Хлеб-Масло сливочное</t>
  </si>
  <si>
    <t>Салат из свежих помидор</t>
  </si>
  <si>
    <t>Суп рыбный</t>
  </si>
  <si>
    <t>Плов из отварной птицы</t>
  </si>
  <si>
    <t>Компот из смеси сухофруктов</t>
  </si>
  <si>
    <t>462/291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</si>
</sst>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39</v>
      </c>
      <c r="D4" s="32" t="s">
        <v>32</v>
      </c>
      <c r="E4" s="15">
        <f>110+50+150</f>
        <v>310</v>
      </c>
      <c r="F4" s="25">
        <f>47.45+12.04+11.92</f>
        <v>71.41</v>
      </c>
      <c r="G4" s="15">
        <f>207+12+145</f>
        <v>364</v>
      </c>
      <c r="H4" s="15">
        <f>14+0.4+7</f>
        <v>21.4</v>
      </c>
      <c r="I4" s="15">
        <f>16+0+0.68</f>
        <v>16.68</v>
      </c>
      <c r="J4" s="16">
        <f>13+1.3+29</f>
        <v>43.3</v>
      </c>
    </row>
    <row r="5" spans="1:10" x14ac:dyDescent="0.25">
      <c r="A5" s="7"/>
      <c r="B5" s="1" t="s">
        <v>12</v>
      </c>
      <c r="C5" s="2">
        <v>501</v>
      </c>
      <c r="D5" s="33" t="s">
        <v>33</v>
      </c>
      <c r="E5" s="17">
        <v>200</v>
      </c>
      <c r="F5" s="26">
        <v>24.47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 t="s">
        <v>30</v>
      </c>
      <c r="D6" s="33" t="s">
        <v>34</v>
      </c>
      <c r="E6" s="17">
        <v>70</v>
      </c>
      <c r="F6" s="26">
        <f>3.5+9.75</f>
        <v>13.25</v>
      </c>
      <c r="G6" s="17">
        <f>118+75</f>
        <v>193</v>
      </c>
      <c r="H6" s="17">
        <f>4+0.05</f>
        <v>4.05</v>
      </c>
      <c r="I6" s="17">
        <f>0.4+8</f>
        <v>8.4</v>
      </c>
      <c r="J6" s="18">
        <f>0.08+25</f>
        <v>25.08</v>
      </c>
    </row>
    <row r="7" spans="1:10" x14ac:dyDescent="0.25">
      <c r="A7" s="7"/>
      <c r="B7" s="2" t="s">
        <v>20</v>
      </c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5" t="s">
        <v>35</v>
      </c>
      <c r="E12" s="3">
        <v>60</v>
      </c>
      <c r="F12" s="3">
        <v>20.38</v>
      </c>
      <c r="G12" s="21">
        <v>66</v>
      </c>
      <c r="H12" s="21">
        <v>0.6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>
        <v>153</v>
      </c>
      <c r="D13" s="33" t="s">
        <v>36</v>
      </c>
      <c r="E13" s="2">
        <v>200</v>
      </c>
      <c r="F13" s="2">
        <v>48.4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406</v>
      </c>
      <c r="D14" s="33" t="s">
        <v>37</v>
      </c>
      <c r="E14" s="2">
        <f>160+70</f>
        <v>230</v>
      </c>
      <c r="F14" s="2">
        <v>104.54</v>
      </c>
      <c r="G14" s="17">
        <v>329</v>
      </c>
      <c r="H14" s="17">
        <v>16</v>
      </c>
      <c r="I14" s="17">
        <v>16</v>
      </c>
      <c r="J14" s="18">
        <v>38</v>
      </c>
    </row>
    <row r="15" spans="1:10" x14ac:dyDescent="0.25">
      <c r="A15" s="7"/>
      <c r="B15" s="1" t="s">
        <v>18</v>
      </c>
      <c r="C15" s="2"/>
      <c r="D15" s="33"/>
      <c r="E15" s="2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508</v>
      </c>
      <c r="D16" s="33" t="s">
        <v>38</v>
      </c>
      <c r="E16" s="2">
        <v>200</v>
      </c>
      <c r="F16" s="26">
        <v>11.6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31</v>
      </c>
      <c r="D17" s="33" t="s">
        <v>29</v>
      </c>
      <c r="E17" s="2">
        <v>60</v>
      </c>
      <c r="F17" s="26">
        <v>3.5</v>
      </c>
      <c r="G17" s="17">
        <v>118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2023-09-28T23:27:36Z</dcterms:modified>
</cp:coreProperties>
</file>