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D:\Документы\Сайт\kms-kors2.ru\ПИТАНИЕ\ПИТАНИЕ 2023\"/>
    </mc:Choice>
  </mc:AlternateContent>
  <xr:revisionPtr revIDLastSave="0" documentId="13_ncr:1_{9E894D69-00A1-4551-855B-9C0593581FB0}" xr6:coauthVersionLast="45" xr6:coauthVersionMax="45" xr10:uidLastSave="{00000000-0000-0000-0000-000000000000}"/>
  <bookViews>
    <workbookView xWindow="3285" yWindow="0" windowWidth="15435" windowHeight="109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4" i="1" l="1"/>
  <c r="E14" i="1" l="1"/>
  <c r="J6" i="1"/>
  <c r="I6" i="1"/>
  <c r="H6" i="1"/>
  <c r="J4" i="1"/>
  <c r="I4" i="1"/>
  <c r="H4" i="1"/>
  <c r="G6" i="1"/>
  <c r="G4" i="1"/>
  <c r="F6" i="1"/>
  <c r="E4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<sst xmlns="http://schemas.openxmlformats.org/spreadsheetml/2006/main" count="41" uniqueCount="40">
  <si>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</si>
  <si>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</si>
  <si>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</si>
  <si>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</si>
  <si>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</si>
  <si>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</si>
  <si>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</si>
  <si>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</si>
  <si>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</si>
  <si>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</si>
  <si>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</si>
  <si>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</si>
  <si>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</si>
  <si>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</si>
  <si>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</si>
  <si>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</si>
  <si>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</si>
  <si>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</si>
  <si>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</si>
  <si>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</si>
  <si>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</si>
  <si>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</si>
  <si>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</si>
  <si>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</si>
  <si>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</si>
  <si>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</si>
  <si>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</si>
  <si>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КГКОУ Школа 2</t>
  </si>
  <si>
    <t>43/2</t>
  </si>
  <si>
    <t>Хлеб ржано-пшеничный</t>
  </si>
  <si>
    <t>108/105</t>
  </si>
  <si>
    <t>108/109</t>
  </si>
  <si>
    <t>Тефтеля мясная с соусом томатным-Помидор свежий-Макаронные изделия отварные</t>
  </si>
  <si>
    <t>Кофейный напиток с молоком</t>
  </si>
  <si>
    <t>Хлеб-Масло сливочное</t>
  </si>
  <si>
    <t>Салат из свежих помидор</t>
  </si>
  <si>
    <t>Суп рыбный</t>
  </si>
  <si>
    <t>Плов из отварной птицы</t>
  </si>
  <si>
    <t>Компот из смеси сухофруктов</t>
  </si>
  <si>
    <t>462/291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</si>
</sst>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Normal="100" workbookViewId="0">
      <selection activeCell="F17" sqref="F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4" t="s">
        <v>28</v>
      </c>
      <c r="I1" t="s">
        <v>1</v>
      </c>
      <c r="J1" s="23">
        <v>45197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5" x14ac:dyDescent="0.25">
      <c r="A4" s="4" t="s">
        <v>10</v>
      </c>
      <c r="B4" s="5" t="s">
        <v>11</v>
      </c>
      <c r="C4" s="6" t="s">
        <v>39</v>
      </c>
      <c r="D4" s="32" t="s">
        <v>32</v>
      </c>
      <c r="E4" s="15">
        <f>110+50+150</f>
        <v>310</v>
      </c>
      <c r="F4" s="25">
        <f>47.45+12.04+11.92</f>
        <v>71.41</v>
      </c>
      <c r="G4" s="15">
        <f>207+12+145</f>
        <v>364</v>
      </c>
      <c r="H4" s="15">
        <f>14+0.4+7</f>
        <v>21.4</v>
      </c>
      <c r="I4" s="15">
        <f>16+0+0.68</f>
        <v>16.68</v>
      </c>
      <c r="J4" s="16">
        <f>13+1.3+29</f>
        <v>43.3</v>
      </c>
    </row>
    <row r="5" spans="1:10" x14ac:dyDescent="0.25">
      <c r="A5" s="7"/>
      <c r="B5" s="1" t="s">
        <v>12</v>
      </c>
      <c r="C5" s="2">
        <v>501</v>
      </c>
      <c r="D5" s="33" t="s">
        <v>33</v>
      </c>
      <c r="E5" s="17">
        <v>200</v>
      </c>
      <c r="F5" s="26">
        <v>24.47</v>
      </c>
      <c r="G5" s="17">
        <v>79</v>
      </c>
      <c r="H5" s="17">
        <v>3</v>
      </c>
      <c r="I5" s="17">
        <v>3</v>
      </c>
      <c r="J5" s="18">
        <v>16</v>
      </c>
    </row>
    <row r="6" spans="1:10" x14ac:dyDescent="0.25">
      <c r="A6" s="7"/>
      <c r="B6" s="1" t="s">
        <v>23</v>
      </c>
      <c r="C6" s="2" t="s">
        <v>30</v>
      </c>
      <c r="D6" s="33" t="s">
        <v>34</v>
      </c>
      <c r="E6" s="17">
        <v>70</v>
      </c>
      <c r="F6" s="26">
        <f>3.5+9.75</f>
        <v>13.25</v>
      </c>
      <c r="G6" s="17">
        <f>118+75</f>
        <v>193</v>
      </c>
      <c r="H6" s="17">
        <f>4+0.05</f>
        <v>4.05</v>
      </c>
      <c r="I6" s="17">
        <f>0.4+8</f>
        <v>8.4</v>
      </c>
      <c r="J6" s="18">
        <f>0.08+25</f>
        <v>25.08</v>
      </c>
    </row>
    <row r="7" spans="1:10" x14ac:dyDescent="0.25">
      <c r="A7" s="7"/>
      <c r="B7" s="2" t="s">
        <v>20</v>
      </c>
      <c r="C7" s="2"/>
      <c r="D7" s="33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4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2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22</v>
      </c>
      <c r="D12" s="35" t="s">
        <v>35</v>
      </c>
      <c r="E12" s="3">
        <v>60</v>
      </c>
      <c r="F12" s="3">
        <v>20.38</v>
      </c>
      <c r="G12" s="21">
        <v>66</v>
      </c>
      <c r="H12" s="21">
        <v>0.6</v>
      </c>
      <c r="I12" s="21">
        <v>6</v>
      </c>
      <c r="J12" s="22">
        <v>2</v>
      </c>
    </row>
    <row r="13" spans="1:10" x14ac:dyDescent="0.25">
      <c r="A13" s="7"/>
      <c r="B13" s="1" t="s">
        <v>16</v>
      </c>
      <c r="C13" s="2">
        <v>153</v>
      </c>
      <c r="D13" s="33" t="s">
        <v>36</v>
      </c>
      <c r="E13" s="2">
        <v>200</v>
      </c>
      <c r="F13" s="2">
        <v>48.4</v>
      </c>
      <c r="G13" s="17">
        <v>133</v>
      </c>
      <c r="H13" s="17">
        <v>7</v>
      </c>
      <c r="I13" s="17">
        <v>6</v>
      </c>
      <c r="J13" s="18">
        <v>13</v>
      </c>
    </row>
    <row r="14" spans="1:10" x14ac:dyDescent="0.25">
      <c r="A14" s="7"/>
      <c r="B14" s="1" t="s">
        <v>17</v>
      </c>
      <c r="C14" s="2">
        <v>406</v>
      </c>
      <c r="D14" s="33" t="s">
        <v>37</v>
      </c>
      <c r="E14" s="2">
        <f>160+70</f>
        <v>230</v>
      </c>
      <c r="F14" s="2">
        <v>104.54</v>
      </c>
      <c r="G14" s="17">
        <v>329</v>
      </c>
      <c r="H14" s="17">
        <v>16</v>
      </c>
      <c r="I14" s="17">
        <v>16</v>
      </c>
      <c r="J14" s="18">
        <v>38</v>
      </c>
    </row>
    <row r="15" spans="1:10" x14ac:dyDescent="0.25">
      <c r="A15" s="7"/>
      <c r="B15" s="1" t="s">
        <v>18</v>
      </c>
      <c r="C15" s="2"/>
      <c r="D15" s="33"/>
      <c r="E15" s="2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508</v>
      </c>
      <c r="D16" s="33" t="s">
        <v>38</v>
      </c>
      <c r="E16" s="2">
        <v>200</v>
      </c>
      <c r="F16" s="26">
        <v>11.6</v>
      </c>
      <c r="G16" s="17">
        <v>110</v>
      </c>
      <c r="H16" s="17">
        <v>0.5</v>
      </c>
      <c r="I16" s="17">
        <v>0</v>
      </c>
      <c r="J16" s="18">
        <v>27</v>
      </c>
    </row>
    <row r="17" spans="1:10" x14ac:dyDescent="0.25">
      <c r="A17" s="7"/>
      <c r="B17" s="1" t="s">
        <v>24</v>
      </c>
      <c r="C17" s="2" t="s">
        <v>31</v>
      </c>
      <c r="D17" s="33" t="s">
        <v>29</v>
      </c>
      <c r="E17" s="2">
        <v>60</v>
      </c>
      <c r="F17" s="26">
        <v>3.5</v>
      </c>
      <c r="G17" s="17">
        <v>118</v>
      </c>
      <c r="H17" s="17">
        <v>4</v>
      </c>
      <c r="I17" s="17">
        <v>0.4</v>
      </c>
      <c r="J17" s="18">
        <v>25</v>
      </c>
    </row>
    <row r="18" spans="1:10" x14ac:dyDescent="0.25">
      <c r="A18" s="7"/>
      <c r="B18" s="1" t="s">
        <v>21</v>
      </c>
      <c r="C18" s="2"/>
      <c r="D18" s="33"/>
      <c r="E18" s="17"/>
      <c r="F18" s="26"/>
      <c r="G18" s="17"/>
      <c r="H18" s="17"/>
      <c r="I18" s="17"/>
      <c r="J18" s="18"/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 Тьютора</cp:lastModifiedBy>
  <cp:lastPrinted>2021-05-18T10:32:40Z</cp:lastPrinted>
  <dcterms:created xsi:type="dcterms:W3CDTF">2015-06-05T18:19:34Z</dcterms:created>
  <dcterms:modified xsi:type="dcterms:W3CDTF">2023-09-28T23:27:36Z</dcterms:modified>
</cp:coreProperties>
</file>