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0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<sst xmlns="http://schemas.openxmlformats.org/spreadsheetml/2006/main" count="41" uniqueCount="40">
  <si>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</si>
  <si>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</si>
  <si>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</si>
  <si>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</si>
  <si>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</si>
  <si>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</si>
  <si>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</si>
  <si>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</si>
  <si>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</si>
  <si>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</si>
  <si>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</si>
  <si>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</si>
  <si>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</si>
  <si>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</si>
  <si>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</si>
  <si>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</si>
  <si>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</si>
  <si>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</si>
  <si>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томатным-Помидор свежий-Макаронные изделия отварные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</si>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</sst>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43" formatCode="_-* #,##0.00_-;\-* #,##0.00_-;_-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2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1" fillId="12" borderId="2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9" borderId="2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11" borderId="2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29" borderId="27" applyNumberFormat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36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40% — Акцент6" xfId="1" builtinId="51"/>
    <cellStyle name="Акцент4" xfId="2" builtinId="41"/>
    <cellStyle name="20% — Акцент6" xfId="3" builtinId="50"/>
    <cellStyle name="Гиперссылка" xfId="4" builtinId="8"/>
    <cellStyle name="40% — Акцент5" xfId="5" builtinId="47"/>
    <cellStyle name="Акцент3" xfId="6" builtinId="37"/>
    <cellStyle name="20% — Акцент5" xfId="7" builtinId="46"/>
    <cellStyle name="Акцент2" xfId="8" builtinId="33"/>
    <cellStyle name="20% — Акцент4" xfId="9" builtinId="42"/>
    <cellStyle name="Заголовок 2" xfId="10" builtinId="17"/>
    <cellStyle name="60% — Акцент3" xfId="11" builtinId="40"/>
    <cellStyle name="Акцент1" xfId="12" builtinId="29"/>
    <cellStyle name="20% — Акцент3" xfId="13" builtinId="38"/>
    <cellStyle name="Заголовок 1" xfId="14" builtinId="16"/>
    <cellStyle name="Денежный" xfId="15" builtinId="4"/>
    <cellStyle name="60% — Акцент2" xfId="16" builtinId="36"/>
    <cellStyle name="Ввод" xfId="17" builtinId="20"/>
    <cellStyle name="Акцент6" xfId="18" builtinId="49"/>
    <cellStyle name="Процент" xfId="19" builtinId="5"/>
    <cellStyle name="40% — Акцент2" xfId="20" builtinId="35"/>
    <cellStyle name="20% — Акцент2" xfId="21" builtinId="34"/>
    <cellStyle name="Запятая" xfId="22" builtinId="3"/>
    <cellStyle name="Акцент5" xfId="23" builtinId="45"/>
    <cellStyle name="Нейтральный" xfId="24" builtinId="28"/>
    <cellStyle name="40% — Акцент1" xfId="25" builtinId="31"/>
    <cellStyle name="20% — Акцент1" xfId="26" builtinId="30"/>
    <cellStyle name="Открывавшаяся гиперссылка" xfId="27" builtinId="9"/>
    <cellStyle name="Связанная ячейка" xfId="28" builtinId="24"/>
    <cellStyle name="Проверить ячейку" xfId="29" builtinId="23"/>
    <cellStyle name="60% — Акцент5" xfId="30" builtinId="48"/>
    <cellStyle name="Заголовок 4" xfId="31" builtinId="19"/>
    <cellStyle name="Заголовок 3" xfId="32" builtinId="18"/>
    <cellStyle name="60% — Акцент4" xfId="33" builtinId="44"/>
    <cellStyle name="Плохой" xfId="34" builtinId="27"/>
    <cellStyle name="Вычисление" xfId="35" builtinId="22"/>
    <cellStyle name="60% — Акцент6" xfId="36" builtinId="52"/>
    <cellStyle name="Денежный [0]" xfId="37" builtinId="7"/>
    <cellStyle name="Пояснительный текст" xfId="38" builtinId="53"/>
    <cellStyle name="40% — Акцент3" xfId="39" builtinId="39"/>
    <cellStyle name="Заголовок" xfId="40" builtinId="15"/>
    <cellStyle name="Запятая [0]" xfId="41" builtinId="6"/>
    <cellStyle name="Итого" xfId="42" builtinId="25"/>
    <cellStyle name="Предупреждающий текст" xfId="43" builtinId="11"/>
    <cellStyle name="Примечание" xfId="44" builtinId="10"/>
    <cellStyle name="60% — Акцент1" xfId="45" builtinId="32"/>
    <cellStyle name="Хороший" xfId="46" builtinId="26"/>
    <cellStyle name="40% — Акцент4" xfId="47" builtinId="43"/>
    <cellStyle name="Вывод" xfId="48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7407407407" customWidth="1"/>
    <col min="2" max="2" width="11.5703703703704" customWidth="1"/>
    <col min="3" max="3" width="8" customWidth="1"/>
    <col min="4" max="4" width="41.5703703703704" customWidth="1"/>
    <col min="5" max="5" width="10.1407407407407" customWidth="1"/>
    <col min="7" max="7" width="13.4222222222222" customWidth="1"/>
    <col min="8" max="8" width="7.71111111111111" customWidth="1"/>
    <col min="9" max="9" width="7.85185185185185" customWidth="1"/>
    <col min="10" max="10" width="10.422222222222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23" t="s">
        <v>3</v>
      </c>
      <c r="I1" t="s">
        <v>4</v>
      </c>
      <c r="J1" s="33">
        <v>45225</v>
      </c>
    </row>
    <row r="2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4" t="s">
        <v>14</v>
      </c>
    </row>
    <row r="4" ht="30" spans="1:10">
      <c r="A4" s="6" t="s">
        <v>15</v>
      </c>
      <c r="B4" s="7" t="s">
        <v>16</v>
      </c>
      <c r="C4" s="8" t="s">
        <v>17</v>
      </c>
      <c r="D4" s="9" t="s">
        <v>18</v>
      </c>
      <c r="E4" s="24">
        <f>110+50+150</f>
        <v>310</v>
      </c>
      <c r="F4" s="25">
        <f>47.47+12.04+11.92</f>
        <v>71.43</v>
      </c>
      <c r="G4" s="24">
        <f>207+12+145</f>
        <v>364</v>
      </c>
      <c r="H4" s="24">
        <f>14+0.4+7</f>
        <v>21.4</v>
      </c>
      <c r="I4" s="24">
        <f>16+0+0.68</f>
        <v>16.68</v>
      </c>
      <c r="J4" s="35">
        <f>13+1.3+29</f>
        <v>43.3</v>
      </c>
    </row>
    <row r="5" spans="1:10">
      <c r="A5" s="10"/>
      <c r="B5" s="11" t="s">
        <v>19</v>
      </c>
      <c r="C5" s="12">
        <v>501</v>
      </c>
      <c r="D5" s="13" t="s">
        <v>20</v>
      </c>
      <c r="E5" s="26">
        <v>200</v>
      </c>
      <c r="F5" s="27">
        <v>24.47</v>
      </c>
      <c r="G5" s="26">
        <v>79</v>
      </c>
      <c r="H5" s="26">
        <v>3</v>
      </c>
      <c r="I5" s="26">
        <v>3</v>
      </c>
      <c r="J5" s="36">
        <v>16</v>
      </c>
    </row>
    <row r="6" spans="1:10">
      <c r="A6" s="10"/>
      <c r="B6" s="11" t="s">
        <v>21</v>
      </c>
      <c r="C6" s="12" t="s">
        <v>22</v>
      </c>
      <c r="D6" s="13" t="s">
        <v>23</v>
      </c>
      <c r="E6" s="26">
        <v>70</v>
      </c>
      <c r="F6" s="27">
        <f>3.5+9.75</f>
        <v>13.25</v>
      </c>
      <c r="G6" s="26">
        <f>118+75</f>
        <v>193</v>
      </c>
      <c r="H6" s="26">
        <f>4+0.05</f>
        <v>4.05</v>
      </c>
      <c r="I6" s="26">
        <f>0.4+8</f>
        <v>8.4</v>
      </c>
      <c r="J6" s="36">
        <f>0.08+25</f>
        <v>25.08</v>
      </c>
    </row>
    <row r="7" spans="1:10">
      <c r="A7" s="10"/>
      <c r="B7" s="12" t="s">
        <v>24</v>
      </c>
      <c r="C7" s="12"/>
      <c r="D7" s="13"/>
      <c r="E7" s="26"/>
      <c r="F7" s="27"/>
      <c r="G7" s="26"/>
      <c r="H7" s="26"/>
      <c r="I7" s="26"/>
      <c r="J7" s="36"/>
    </row>
    <row r="8" ht="15.75" spans="1:10">
      <c r="A8" s="14"/>
      <c r="B8" s="15"/>
      <c r="C8" s="15"/>
      <c r="D8" s="16"/>
      <c r="E8" s="28"/>
      <c r="F8" s="29"/>
      <c r="G8" s="28"/>
      <c r="H8" s="28"/>
      <c r="I8" s="28"/>
      <c r="J8" s="37"/>
    </row>
    <row r="9" spans="1:10">
      <c r="A9" s="6" t="s">
        <v>25</v>
      </c>
      <c r="B9" s="17" t="s">
        <v>24</v>
      </c>
      <c r="C9" s="8"/>
      <c r="D9" s="9"/>
      <c r="E9" s="24"/>
      <c r="F9" s="25"/>
      <c r="G9" s="24"/>
      <c r="H9" s="24"/>
      <c r="I9" s="24"/>
      <c r="J9" s="35"/>
    </row>
    <row r="10" spans="1:10">
      <c r="A10" s="10"/>
      <c r="B10" s="12"/>
      <c r="C10" s="12"/>
      <c r="D10" s="13"/>
      <c r="E10" s="26"/>
      <c r="F10" s="27"/>
      <c r="G10" s="26"/>
      <c r="H10" s="26"/>
      <c r="I10" s="26"/>
      <c r="J10" s="36"/>
    </row>
    <row r="11" ht="15.75" spans="1:10">
      <c r="A11" s="14"/>
      <c r="B11" s="15"/>
      <c r="C11" s="15"/>
      <c r="D11" s="16"/>
      <c r="E11" s="28"/>
      <c r="F11" s="29"/>
      <c r="G11" s="28"/>
      <c r="H11" s="28"/>
      <c r="I11" s="28"/>
      <c r="J11" s="37"/>
    </row>
    <row r="12" spans="1:10">
      <c r="A12" s="10" t="s">
        <v>26</v>
      </c>
      <c r="B12" s="18" t="s">
        <v>27</v>
      </c>
      <c r="C12" s="19">
        <v>22</v>
      </c>
      <c r="D12" s="20" t="s">
        <v>28</v>
      </c>
      <c r="E12" s="19">
        <v>60</v>
      </c>
      <c r="F12" s="19">
        <v>20.38</v>
      </c>
      <c r="G12" s="30">
        <v>66</v>
      </c>
      <c r="H12" s="30">
        <v>0.6</v>
      </c>
      <c r="I12" s="30">
        <v>6</v>
      </c>
      <c r="J12" s="38">
        <v>2</v>
      </c>
    </row>
    <row r="13" spans="1:10">
      <c r="A13" s="10"/>
      <c r="B13" s="11" t="s">
        <v>29</v>
      </c>
      <c r="C13" s="12">
        <v>153</v>
      </c>
      <c r="D13" s="13" t="s">
        <v>30</v>
      </c>
      <c r="E13" s="12">
        <v>200</v>
      </c>
      <c r="F13" s="12">
        <v>48.56</v>
      </c>
      <c r="G13" s="26">
        <v>133</v>
      </c>
      <c r="H13" s="26">
        <v>7</v>
      </c>
      <c r="I13" s="26">
        <v>6</v>
      </c>
      <c r="J13" s="36">
        <v>13</v>
      </c>
    </row>
    <row r="14" spans="1:10">
      <c r="A14" s="10"/>
      <c r="B14" s="11" t="s">
        <v>31</v>
      </c>
      <c r="C14" s="12">
        <v>406</v>
      </c>
      <c r="D14" s="13" t="s">
        <v>32</v>
      </c>
      <c r="E14" s="12">
        <f>160+70</f>
        <v>230</v>
      </c>
      <c r="F14" s="12">
        <v>96.09</v>
      </c>
      <c r="G14" s="26">
        <v>329</v>
      </c>
      <c r="H14" s="26">
        <v>16</v>
      </c>
      <c r="I14" s="26">
        <v>16</v>
      </c>
      <c r="J14" s="36">
        <v>38</v>
      </c>
    </row>
    <row r="15" spans="1:10">
      <c r="A15" s="10"/>
      <c r="B15" s="11" t="s">
        <v>33</v>
      </c>
      <c r="C15" s="12"/>
      <c r="D15" s="13"/>
      <c r="E15" s="12"/>
      <c r="F15" s="27"/>
      <c r="G15" s="26"/>
      <c r="H15" s="26"/>
      <c r="I15" s="26"/>
      <c r="J15" s="36"/>
    </row>
    <row r="16" spans="1:10">
      <c r="A16" s="10"/>
      <c r="B16" s="11" t="s">
        <v>34</v>
      </c>
      <c r="C16" s="12">
        <v>508</v>
      </c>
      <c r="D16" s="13" t="s">
        <v>35</v>
      </c>
      <c r="E16" s="12">
        <v>200</v>
      </c>
      <c r="F16" s="27">
        <v>11.6</v>
      </c>
      <c r="G16" s="26">
        <v>110</v>
      </c>
      <c r="H16" s="26">
        <v>0.5</v>
      </c>
      <c r="I16" s="26">
        <v>0</v>
      </c>
      <c r="J16" s="36">
        <v>27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12">
        <v>60</v>
      </c>
      <c r="F17" s="27">
        <v>3.51</v>
      </c>
      <c r="G17" s="26">
        <v>118</v>
      </c>
      <c r="H17" s="26">
        <v>4</v>
      </c>
      <c r="I17" s="26">
        <v>0.4</v>
      </c>
      <c r="J17" s="36">
        <v>25</v>
      </c>
    </row>
    <row r="18" spans="1:10">
      <c r="A18" s="10"/>
      <c r="B18" s="11" t="s">
        <v>39</v>
      </c>
      <c r="C18" s="12"/>
      <c r="D18" s="13"/>
      <c r="E18" s="26"/>
      <c r="F18" s="27"/>
      <c r="G18" s="26"/>
      <c r="H18" s="26"/>
      <c r="I18" s="26"/>
      <c r="J18" s="36"/>
    </row>
    <row r="19" spans="1:10">
      <c r="A19" s="10"/>
      <c r="B19" s="21"/>
      <c r="C19" s="21"/>
      <c r="D19" s="22"/>
      <c r="E19" s="31"/>
      <c r="F19" s="32"/>
      <c r="G19" s="31"/>
      <c r="H19" s="31"/>
      <c r="I19" s="31"/>
      <c r="J19" s="39"/>
    </row>
    <row r="20" ht="15.75" spans="1:10">
      <c r="A20" s="14"/>
      <c r="B20" s="15"/>
      <c r="C20" s="15"/>
      <c r="D20" s="16"/>
      <c r="E20" s="28"/>
      <c r="F20" s="29"/>
      <c r="G20" s="28"/>
      <c r="H20" s="28"/>
      <c r="I20" s="28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buhg_1</cp:lastModifiedBy>
  <dcterms:created xsi:type="dcterms:W3CDTF">2015-06-06T04:19:00Z</dcterms:created>
  <cp:lastPrinted>2021-05-18T20:32:00Z</cp:lastPrinted>
  <dcterms:modified xsi:type="dcterms:W3CDTF">2023-10-26T12:26:00Z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