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TYA 3\Downloads\"/>
    </mc:Choice>
  </mc:AlternateContent>
  <bookViews>
    <workbookView xWindow="0" yWindow="0" windowWidth="23040" windowHeight="9384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6" i="1"/>
  <c r="I6" i="1"/>
  <c r="H6" i="1"/>
  <c r="G6" i="1"/>
  <c r="F6" i="1"/>
  <c r="J4" i="1"/>
  <c r="I4" i="1"/>
  <c r="H4" i="1"/>
  <c r="G4" i="1"/>
  <c r="F4" i="1"/>
  <c r="E4" i="1"/>
  <c r="E6" i="1"/>
</calcChain>
</file>

<file path=xl/sharedStrings.xml><?xml version="1.0" encoding="utf-8"?>
<sst xmlns="http://schemas.openxmlformats.org/spreadsheetml/2006/main" count="38" uniqueCount="37">
  <si>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</si>
  <si>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</si>
  <si>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</si>
  <si>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</si>
  <si>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</si>
  <si>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</si>
  <si>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</si>
  <si>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</si>
  <si>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</si>
  <si>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</si>
  <si>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</si>
  <si>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</si>
  <si>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</si>
  <si>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</si>
  <si>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</si>
  <si>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</si>
  <si>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</si>
  <si>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</si>
  <si>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</si>
  <si>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</si>
  <si>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</si>
  <si>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</si>
  <si>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</si>
  <si>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</si>
  <si>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</si>
  <si>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</si>
  <si>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</si>
  <si>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</si>
  <si>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ржано-пшеничный</t>
  </si>
  <si>
    <t>хлеб черн.</t>
  </si>
  <si>
    <t>Хлеб-Масло сливочное</t>
  </si>
  <si>
    <t>Тефтеля мясная с соусом томатным-Огурец свежий-Макаронные изделия отварные</t>
  </si>
  <si>
    <t>Кофейный напиток</t>
  </si>
  <si>
    <t>Салат из свежих помидор</t>
  </si>
  <si>
    <t>Суп рыбный</t>
  </si>
  <si>
    <t>Плов из отварной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</si>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</sst>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topLeftCell="D1" zoomScaleNormal="100" workbookViewId="0">
      <selection activeCell="J17" sqref="J17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45286</v>
      </c>
    </row>
    <row r="2" spans="1:10" ht="7.5" customHeight="1" x14ac:dyDescent="0.3"/>
    <row r="3" spans="1:10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8.8" x14ac:dyDescent="0.3">
      <c r="A4" s="7" t="s">
        <v>15</v>
      </c>
      <c r="B4" s="8" t="s">
        <v>16</v>
      </c>
      <c r="C4" s="9"/>
      <c r="D4" s="10" t="s">
        <v>31</v>
      </c>
      <c r="E4" s="11">
        <f>60+50+50+150</f>
        <v>310</v>
      </c>
      <c r="F4" s="12">
        <f>45.88+12.04+11.43</f>
        <v>69.349999999999994</v>
      </c>
      <c r="G4" s="11">
        <f>207+12+145</f>
        <v>364</v>
      </c>
      <c r="H4" s="11">
        <f>14+0.4+7</f>
        <v>21.4</v>
      </c>
      <c r="I4" s="11">
        <f>16+0+0.68</f>
        <v>16.68</v>
      </c>
      <c r="J4" s="13">
        <f>13+1.3+29</f>
        <v>43.3</v>
      </c>
    </row>
    <row r="5" spans="1:10" x14ac:dyDescent="0.3">
      <c r="A5" s="14"/>
      <c r="B5" s="15" t="s">
        <v>17</v>
      </c>
      <c r="C5" s="16"/>
      <c r="D5" s="17" t="s">
        <v>32</v>
      </c>
      <c r="E5" s="18">
        <v>200</v>
      </c>
      <c r="F5" s="19">
        <v>21.38</v>
      </c>
      <c r="G5" s="18">
        <v>79</v>
      </c>
      <c r="H5" s="18">
        <v>3</v>
      </c>
      <c r="I5" s="18">
        <v>3</v>
      </c>
      <c r="J5" s="20">
        <v>16</v>
      </c>
    </row>
    <row r="6" spans="1:10" x14ac:dyDescent="0.3">
      <c r="A6" s="14"/>
      <c r="B6" s="15" t="s">
        <v>18</v>
      </c>
      <c r="C6" s="16"/>
      <c r="D6" s="17" t="s">
        <v>30</v>
      </c>
      <c r="E6" s="18">
        <f>60+10</f>
        <v>70</v>
      </c>
      <c r="F6" s="19">
        <f>3.49+9.45</f>
        <v>12.94</v>
      </c>
      <c r="G6" s="18">
        <f>118+75</f>
        <v>193</v>
      </c>
      <c r="H6" s="18">
        <f>4+0.05</f>
        <v>4.05</v>
      </c>
      <c r="I6" s="18">
        <f>8+0.4</f>
        <v>8.4</v>
      </c>
      <c r="J6" s="20">
        <f>25+0.08</f>
        <v>25.08</v>
      </c>
    </row>
    <row r="7" spans="1:10" x14ac:dyDescent="0.3">
      <c r="A7" s="14"/>
      <c r="B7" s="16" t="s">
        <v>19</v>
      </c>
      <c r="C7" s="16"/>
      <c r="D7" s="17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21</v>
      </c>
      <c r="B12" s="28" t="s">
        <v>22</v>
      </c>
      <c r="C12" s="29"/>
      <c r="D12" s="30" t="s">
        <v>33</v>
      </c>
      <c r="E12" s="29">
        <v>60</v>
      </c>
      <c r="F12" s="31">
        <v>20.309999999999999</v>
      </c>
      <c r="G12" s="32">
        <v>66</v>
      </c>
      <c r="H12" s="32">
        <v>0.6</v>
      </c>
      <c r="I12" s="32">
        <v>6</v>
      </c>
      <c r="J12" s="33">
        <v>2</v>
      </c>
    </row>
    <row r="13" spans="1:10" x14ac:dyDescent="0.3">
      <c r="A13" s="14"/>
      <c r="B13" s="15" t="s">
        <v>23</v>
      </c>
      <c r="C13" s="16"/>
      <c r="D13" s="17" t="s">
        <v>34</v>
      </c>
      <c r="E13" s="16">
        <v>200</v>
      </c>
      <c r="F13" s="19">
        <v>47.47</v>
      </c>
      <c r="G13" s="18">
        <v>133</v>
      </c>
      <c r="H13" s="18">
        <v>7</v>
      </c>
      <c r="I13" s="18">
        <v>6</v>
      </c>
      <c r="J13" s="20">
        <v>13</v>
      </c>
    </row>
    <row r="14" spans="1:10" x14ac:dyDescent="0.3">
      <c r="A14" s="14"/>
      <c r="B14" s="15" t="s">
        <v>24</v>
      </c>
      <c r="C14" s="16"/>
      <c r="D14" s="17" t="s">
        <v>35</v>
      </c>
      <c r="E14" s="16">
        <f>160+70</f>
        <v>230</v>
      </c>
      <c r="F14" s="19">
        <v>135.31</v>
      </c>
      <c r="G14" s="18">
        <v>329</v>
      </c>
      <c r="H14" s="18">
        <v>16</v>
      </c>
      <c r="I14" s="18">
        <v>16</v>
      </c>
      <c r="J14" s="20">
        <v>38</v>
      </c>
    </row>
    <row r="15" spans="1:10" x14ac:dyDescent="0.3">
      <c r="A15" s="14"/>
      <c r="B15" s="15" t="s">
        <v>25</v>
      </c>
      <c r="C15" s="16"/>
      <c r="D15" s="17"/>
      <c r="E15" s="16"/>
      <c r="F15" s="19"/>
      <c r="G15" s="18"/>
      <c r="H15" s="18"/>
      <c r="I15" s="18"/>
      <c r="J15" s="20"/>
    </row>
    <row r="16" spans="1:10" x14ac:dyDescent="0.3">
      <c r="A16" s="14"/>
      <c r="B16" s="15" t="s">
        <v>26</v>
      </c>
      <c r="C16" s="16"/>
      <c r="D16" s="17" t="s">
        <v>36</v>
      </c>
      <c r="E16" s="16">
        <v>200</v>
      </c>
      <c r="F16" s="19">
        <v>11.5</v>
      </c>
      <c r="G16" s="18">
        <v>110</v>
      </c>
      <c r="H16" s="18">
        <v>0.5</v>
      </c>
      <c r="I16" s="18">
        <v>0.2</v>
      </c>
      <c r="J16" s="20">
        <v>27</v>
      </c>
    </row>
    <row r="17" spans="1:10" x14ac:dyDescent="0.3">
      <c r="A17" s="14"/>
      <c r="B17" s="15" t="s">
        <v>27</v>
      </c>
      <c r="C17" s="16"/>
      <c r="D17" s="17" t="s">
        <v>28</v>
      </c>
      <c r="E17" s="16">
        <v>60</v>
      </c>
      <c r="F17" s="19">
        <v>3.51</v>
      </c>
      <c r="G17" s="18">
        <v>118</v>
      </c>
      <c r="H17" s="18">
        <v>4</v>
      </c>
      <c r="I17" s="18">
        <v>0.4</v>
      </c>
      <c r="J17" s="20">
        <v>25</v>
      </c>
    </row>
    <row r="18" spans="1:10" x14ac:dyDescent="0.3">
      <c r="A18" s="14"/>
      <c r="B18" s="15" t="s">
        <v>29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KOTYA 3</cp:lastModifiedBy>
  <cp:revision>4</cp:revision>
  <cp:lastPrinted>2021-05-18T10:32:40Z</cp:lastPrinted>
  <dcterms:created xsi:type="dcterms:W3CDTF">2015-06-05T18:19:34Z</dcterms:created>
  <dcterms:modified xsi:type="dcterms:W3CDTF">2023-12-25T23:16:12Z</dcterms:modified>
  <dc:language>ru-RU</dc:language>
</cp:coreProperties>
</file>