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<sst xmlns="http://schemas.openxmlformats.org/spreadsheetml/2006/main" count="40" uniqueCount="40">
  <si>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</si>
  <si>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</si>
  <si>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</si>
  <si>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</si>
  <si>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</si>
  <si>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</si>
  <si>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</si>
  <si>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</si>
  <si>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</si>
  <si>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</si>
  <si>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</si>
  <si>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</si>
  <si>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</si>
  <si>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</si>
  <si>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</si>
  <si>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</si>
  <si>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</si>
  <si>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345/453/415</t>
  </si>
  <si>
    <t xml:space="preserve">Котлета рыбная-Томатный соус-Рис припущенный-Помидор свежий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</si>
  <si>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</si>
  <si>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</si>
  <si>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</si>
  <si>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</si>
  <si>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</si>
  <si>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</si>
  <si>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</si>
  <si>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</si>
  <si>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</si>
  <si>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</si>
  <si>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</si>
  <si>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лапша с курицей</t>
  </si>
  <si>
    <t xml:space="preserve">2 блюдо</t>
  </si>
  <si>
    <t xml:space="preserve">Жаркое по домашнему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</si>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</sst>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F17" activeCellId="0" sqref="F17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45426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50+50+50+150</f>
        <v>300</v>
      </c>
      <c r="F4" s="13" t="n">
        <f aca="false">39.44+4.86+16.55+17.39</f>
        <v>78.24</v>
      </c>
      <c r="G4" s="12" t="n">
        <f aca="false">57+33+198+12</f>
        <v>300</v>
      </c>
      <c r="H4" s="12" t="n">
        <f aca="false">7+1+4</f>
        <v>12</v>
      </c>
      <c r="I4" s="12" t="n">
        <f aca="false">3+1.9+6+0</f>
        <v>10.9</v>
      </c>
      <c r="J4" s="14" t="n">
        <f aca="false">5+3.4+32+1</f>
        <v>41.4</v>
      </c>
    </row>
    <row r="5" customFormat="false" ht="13.8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f aca="false">200</f>
        <v>200</v>
      </c>
      <c r="F5" s="20" t="n">
        <v>22.17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70</v>
      </c>
      <c r="F6" s="20" t="n">
        <f aca="false">3.49+8.36</f>
        <v>11.85</v>
      </c>
      <c r="G6" s="19" t="n">
        <f aca="false">75+117</f>
        <v>192</v>
      </c>
      <c r="H6" s="19" t="n">
        <v>4.05</v>
      </c>
      <c r="I6" s="19" t="n">
        <v>8.4</v>
      </c>
      <c r="J6" s="21" t="n">
        <v>25.08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76</v>
      </c>
      <c r="D12" s="31" t="s">
        <v>28</v>
      </c>
      <c r="E12" s="32" t="n">
        <v>60</v>
      </c>
      <c r="F12" s="33" t="n">
        <v>13.05</v>
      </c>
      <c r="G12" s="32" t="n">
        <v>78</v>
      </c>
      <c r="H12" s="32" t="n">
        <v>0.8</v>
      </c>
      <c r="I12" s="32" t="n">
        <v>9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n">
        <v>156</v>
      </c>
      <c r="D13" s="18" t="s">
        <v>30</v>
      </c>
      <c r="E13" s="19" t="n">
        <v>270</v>
      </c>
      <c r="F13" s="20" t="n">
        <v>15.96</v>
      </c>
      <c r="G13" s="19" t="n">
        <v>101</v>
      </c>
      <c r="H13" s="19" t="n">
        <v>2.55</v>
      </c>
      <c r="I13" s="19" t="n">
        <v>5.85</v>
      </c>
      <c r="J13" s="21" t="n">
        <v>13.9</v>
      </c>
    </row>
    <row r="14" customFormat="false" ht="15" hidden="false" customHeight="false" outlineLevel="0" collapsed="false">
      <c r="A14" s="15"/>
      <c r="B14" s="16" t="s">
        <v>31</v>
      </c>
      <c r="C14" s="17" t="n">
        <v>369</v>
      </c>
      <c r="D14" s="18" t="s">
        <v>32</v>
      </c>
      <c r="E14" s="19" t="n">
        <f aca="false">150+70</f>
        <v>220</v>
      </c>
      <c r="F14" s="20" t="n">
        <v>104.1</v>
      </c>
      <c r="G14" s="19" t="n">
        <v>390</v>
      </c>
      <c r="H14" s="19" t="n">
        <v>29.5</v>
      </c>
      <c r="I14" s="19" t="n">
        <v>26.3</v>
      </c>
      <c r="J14" s="21" t="n">
        <v>18.6</v>
      </c>
    </row>
    <row r="15" customFormat="false" ht="15" hidden="false" customHeight="false" outlineLevel="0" collapsed="false">
      <c r="A15" s="15"/>
      <c r="B15" s="16" t="s">
        <v>33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34</v>
      </c>
      <c r="C16" s="17" t="n">
        <v>518</v>
      </c>
      <c r="D16" s="18" t="s">
        <v>35</v>
      </c>
      <c r="E16" s="19" t="n">
        <v>200</v>
      </c>
      <c r="F16" s="20" t="n">
        <v>15.6</v>
      </c>
      <c r="G16" s="19" t="n">
        <v>110</v>
      </c>
      <c r="H16" s="19" t="n">
        <v>1</v>
      </c>
      <c r="I16" s="19" t="n">
        <v>0</v>
      </c>
      <c r="J16" s="21" t="n">
        <v>0</v>
      </c>
    </row>
    <row r="17" customFormat="false" ht="15" hidden="false" customHeight="false" outlineLevel="0" collapsed="false">
      <c r="A17" s="15"/>
      <c r="B17" s="16" t="s">
        <v>36</v>
      </c>
      <c r="C17" s="17" t="s">
        <v>37</v>
      </c>
      <c r="D17" s="18" t="s">
        <v>38</v>
      </c>
      <c r="E17" s="19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2024-05-14T10:15:32Z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