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28ECB987-36FA-4F67-906C-1E48382C4E5F}" xr6:coauthVersionLast="45" xr6:coauthVersionMax="45" xr10:uidLastSave="{00000000-0000-0000-0000-000000000000}"/>
  <bookViews>
    <workbookView xWindow="5115" yWindow="18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 l="1"/>
  <c r="J6" i="1"/>
  <c r="I6" i="1"/>
  <c r="H6" i="1"/>
  <c r="G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<sst xmlns="http://schemas.openxmlformats.org/spreadsheetml/2006/main" count="40" uniqueCount="40">
  <si>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</si>
  <si>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</si>
  <si>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</si>
  <si>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</si>
  <si>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</si>
  <si>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</si>
  <si>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</si>
  <si>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</si>
  <si>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</si>
  <si>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</si>
  <si>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</si>
  <si>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</si>
  <si>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</si>
  <si>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</si>
  <si>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</si>
  <si>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</si>
  <si>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</si>
  <si>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</si>
  <si>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свежий-Макаронные изделия отварные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</si>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</sst>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Normal="100" workbookViewId="0">
      <selection activeCell="F16" sqref="F16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45576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 t="s">
        <v>17</v>
      </c>
      <c r="D4" s="10" t="s">
        <v>18</v>
      </c>
      <c r="E4" s="11">
        <f>110+50+150</f>
        <v>310</v>
      </c>
      <c r="F4" s="12">
        <f>59.51+12.52+15.47</f>
        <v>87.5</v>
      </c>
      <c r="G4" s="11">
        <f>207+12+145</f>
        <v>364</v>
      </c>
      <c r="H4" s="11">
        <f>14+0.4+7</f>
        <v>21.4</v>
      </c>
      <c r="I4" s="11">
        <f>16+0+0.68</f>
        <v>16.68</v>
      </c>
      <c r="J4" s="13">
        <f>13+1.3+29</f>
        <v>43.3</v>
      </c>
    </row>
    <row r="5" spans="1:10">
      <c r="A5" s="14"/>
      <c r="B5" s="15" t="s">
        <v>19</v>
      </c>
      <c r="C5" s="16">
        <v>501</v>
      </c>
      <c r="D5" s="17" t="s">
        <v>20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3.5+12.22</f>
        <v>15.72</v>
      </c>
      <c r="G6" s="18">
        <f>118+75</f>
        <v>193</v>
      </c>
      <c r="H6" s="18">
        <f>4+0.05</f>
        <v>4.05</v>
      </c>
      <c r="I6" s="18">
        <f>0.4+8</f>
        <v>8.4</v>
      </c>
      <c r="J6" s="20">
        <f>0.08+25</f>
        <v>25.08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>
        <v>22</v>
      </c>
      <c r="D12" s="30" t="s">
        <v>28</v>
      </c>
      <c r="E12" s="29">
        <v>60</v>
      </c>
      <c r="F12" s="29">
        <v>24.03</v>
      </c>
      <c r="G12" s="31">
        <v>66</v>
      </c>
      <c r="H12" s="31">
        <v>0.6</v>
      </c>
      <c r="I12" s="31">
        <v>6</v>
      </c>
      <c r="J12" s="32">
        <v>2</v>
      </c>
    </row>
    <row r="13" spans="1:10">
      <c r="A13" s="14"/>
      <c r="B13" s="15" t="s">
        <v>29</v>
      </c>
      <c r="C13" s="16">
        <v>153</v>
      </c>
      <c r="D13" s="17" t="s">
        <v>30</v>
      </c>
      <c r="E13" s="16">
        <v>200</v>
      </c>
      <c r="F13" s="16">
        <v>47.12</v>
      </c>
      <c r="G13" s="18">
        <v>133</v>
      </c>
      <c r="H13" s="18">
        <v>7</v>
      </c>
      <c r="I13" s="18">
        <v>6</v>
      </c>
      <c r="J13" s="20">
        <v>13</v>
      </c>
    </row>
    <row r="14" spans="1:10">
      <c r="A14" s="14"/>
      <c r="B14" s="15" t="s">
        <v>31</v>
      </c>
      <c r="C14" s="16">
        <v>406</v>
      </c>
      <c r="D14" s="17" t="s">
        <v>32</v>
      </c>
      <c r="E14" s="16">
        <f>160+70</f>
        <v>230</v>
      </c>
      <c r="F14" s="16">
        <v>111.75</v>
      </c>
      <c r="G14" s="18">
        <v>329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spans="1:10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118</v>
      </c>
      <c r="H17" s="18">
        <v>4</v>
      </c>
      <c r="I17" s="18">
        <v>0.4</v>
      </c>
      <c r="J17" s="20">
        <v>25</v>
      </c>
    </row>
    <row r="18" spans="1:10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2021-05-18T20:32:00Z</cp:lastPrinted>
  <dcterms:created xsi:type="dcterms:W3CDTF">2015-06-06T04:19:00Z</dcterms:created>
  <dcterms:modified xsi:type="dcterms:W3CDTF">2024-10-11T03:41:52Z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